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J176" i="1"/>
  <c r="I176" i="1"/>
  <c r="H176" i="1"/>
  <c r="G176" i="1"/>
  <c r="J157" i="1"/>
  <c r="J138" i="1"/>
  <c r="J62" i="1"/>
  <c r="G157" i="1"/>
  <c r="H157" i="1"/>
  <c r="I157" i="1"/>
  <c r="G100" i="1"/>
  <c r="H100" i="1"/>
  <c r="L100" i="1"/>
  <c r="G81" i="1"/>
  <c r="H81" i="1"/>
  <c r="I81" i="1"/>
  <c r="J81" i="1"/>
  <c r="G138" i="1"/>
  <c r="H138" i="1"/>
  <c r="I138" i="1"/>
  <c r="L119" i="1"/>
  <c r="I62" i="1"/>
  <c r="L62" i="1"/>
  <c r="F138" i="1"/>
  <c r="F100" i="1"/>
  <c r="F81" i="1"/>
  <c r="F62" i="1"/>
  <c r="L138" i="1"/>
  <c r="L81" i="1"/>
  <c r="L43" i="1"/>
  <c r="L24" i="1"/>
  <c r="J119" i="1"/>
  <c r="H119" i="1"/>
  <c r="J100" i="1"/>
  <c r="H62" i="1"/>
  <c r="G62" i="1"/>
  <c r="H43" i="1"/>
  <c r="I43" i="1"/>
  <c r="G43" i="1"/>
  <c r="F43" i="1"/>
  <c r="J43" i="1"/>
  <c r="F24" i="1"/>
  <c r="I24" i="1"/>
  <c r="H24" i="1"/>
  <c r="G24" i="1"/>
  <c r="J24" i="1"/>
  <c r="G196" i="1" l="1"/>
  <c r="F196" i="1"/>
  <c r="L196" i="1"/>
  <c r="H196" i="1"/>
  <c r="I196" i="1"/>
  <c r="J196" i="1"/>
</calcChain>
</file>

<file path=xl/sharedStrings.xml><?xml version="1.0" encoding="utf-8"?>
<sst xmlns="http://schemas.openxmlformats.org/spreadsheetml/2006/main" count="277" uniqueCount="81">
  <si>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</si>
  <si>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</si>
  <si>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</si>
  <si>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</si>
  <si>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</si>
  <si>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</si>
  <si>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</si>
  <si>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</si>
  <si>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</si>
  <si>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</si>
  <si>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</si>
  <si>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</si>
  <si>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</si>
  <si>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</si>
  <si>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</si>
  <si>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</si>
  <si>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</si>
  <si>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</si>
  <si>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</si>
  <si>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</si>
  <si>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</si>
  <si>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</si>
  <si>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</si>
  <si>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</si>
  <si>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</si>
  <si>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</si>
  <si>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</si>
  <si>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</si>
  <si>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</si>
  <si>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</si>
  <si>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</si>
  <si>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</si>
  <si>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</si>
  <si>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</si>
  <si>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</si>
  <si>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</si>
  <si>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</si>
  <si>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</si>
  <si>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</si>
  <si>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вермишелевый</t>
  </si>
  <si>
    <t>чай</t>
  </si>
  <si>
    <t>батон</t>
  </si>
  <si>
    <t>апельсин</t>
  </si>
  <si>
    <t>помидор свежий</t>
  </si>
  <si>
    <t>булочка с маком</t>
  </si>
  <si>
    <t>каша дружба</t>
  </si>
  <si>
    <t>сок</t>
  </si>
  <si>
    <t>огурец свежий</t>
  </si>
  <si>
    <t>чай с лимоном</t>
  </si>
  <si>
    <t xml:space="preserve">каша манная </t>
  </si>
  <si>
    <t>рис отварной</t>
  </si>
  <si>
    <t>каша геркулесовая</t>
  </si>
  <si>
    <t>банан</t>
  </si>
  <si>
    <t>салат из свеклы</t>
  </si>
  <si>
    <t>котлета рыбная</t>
  </si>
  <si>
    <t>пюре картофельное</t>
  </si>
  <si>
    <t>яблоко</t>
  </si>
  <si>
    <t>запеканка творожная со сгущенным молоком</t>
  </si>
  <si>
    <t>котлета мясная</t>
  </si>
  <si>
    <t>макароны отварные</t>
  </si>
  <si>
    <t>компот из сухофруктов</t>
  </si>
  <si>
    <t>каша на молоке дружба</t>
  </si>
  <si>
    <t>пицца</t>
  </si>
  <si>
    <t>хлеб белый</t>
  </si>
  <si>
    <t>каша рисовая</t>
  </si>
  <si>
    <t>тефтели мясные</t>
  </si>
  <si>
    <t>голень отварная</t>
  </si>
  <si>
    <t>греча отварная</t>
  </si>
  <si>
    <t>директор</t>
  </si>
  <si>
    <t>МБОУ "Бабаевская оош №3"</t>
  </si>
  <si>
    <t xml:space="preserve">Конанова А.М. </t>
  </si>
  <si>
    <t>макароны с сыром</t>
  </si>
  <si>
    <t>отбивная куриная</t>
  </si>
  <si>
    <t>какао на молоке</t>
  </si>
  <si>
    <t>печенье</t>
  </si>
  <si>
    <t>жаркое по-домашнему</t>
  </si>
  <si>
    <t>хлебец ленинградский</t>
  </si>
  <si>
    <t>запеканка творожная со сгущеным молоком</t>
  </si>
  <si>
    <t>гуляш из курицы</t>
  </si>
  <si>
    <t>оладьи со сгущеным молоком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</si>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</sst>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86" sqref="I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14.63</v>
      </c>
      <c r="H6" s="40">
        <v>20</v>
      </c>
      <c r="I6" s="40">
        <v>54.51</v>
      </c>
      <c r="J6" s="40">
        <v>494.86</v>
      </c>
      <c r="K6" s="41">
        <v>120</v>
      </c>
      <c r="L6" s="40">
        <v>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0</v>
      </c>
      <c r="I8" s="43">
        <v>7</v>
      </c>
      <c r="J8" s="43">
        <v>60</v>
      </c>
      <c r="K8" s="44">
        <v>376</v>
      </c>
      <c r="L8" s="43">
        <v>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</v>
      </c>
      <c r="H10" s="43">
        <v>0</v>
      </c>
      <c r="I10" s="43">
        <v>7</v>
      </c>
      <c r="J10" s="43">
        <v>42</v>
      </c>
      <c r="K10" s="44">
        <v>338</v>
      </c>
      <c r="L10" s="43">
        <v>80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20.3</v>
      </c>
      <c r="I13" s="19">
        <f t="shared" si="0"/>
        <v>83</v>
      </c>
      <c r="J13" s="19">
        <f t="shared" si="0"/>
        <v>667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52" t="s">
        <v>21</v>
      </c>
      <c r="E15" s="51" t="s">
        <v>71</v>
      </c>
      <c r="F15" s="43">
        <v>300</v>
      </c>
      <c r="G15" s="43">
        <v>1.81</v>
      </c>
      <c r="H15" s="43">
        <v>33.82</v>
      </c>
      <c r="I15" s="43">
        <v>20.93</v>
      </c>
      <c r="J15" s="43">
        <v>523.1</v>
      </c>
      <c r="K15" s="44">
        <v>204</v>
      </c>
      <c r="L15" s="43">
        <v>35</v>
      </c>
    </row>
    <row r="16" spans="1:12" ht="15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52" t="s">
        <v>24</v>
      </c>
      <c r="E17" s="51" t="s">
        <v>56</v>
      </c>
      <c r="F17" s="43">
        <v>100</v>
      </c>
      <c r="G17" s="43">
        <v>0.4</v>
      </c>
      <c r="H17" s="43">
        <v>0.4</v>
      </c>
      <c r="I17" s="43">
        <v>13.81</v>
      </c>
      <c r="J17" s="43">
        <v>47</v>
      </c>
      <c r="K17" s="44"/>
      <c r="L17" s="43">
        <v>30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4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3.88</v>
      </c>
      <c r="H19" s="43">
        <v>5.32</v>
      </c>
      <c r="I19" s="43">
        <v>20.5</v>
      </c>
      <c r="J19" s="43">
        <v>131</v>
      </c>
      <c r="K19" s="44">
        <v>154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23</v>
      </c>
      <c r="F20" s="43">
        <v>50</v>
      </c>
      <c r="G20" s="43">
        <v>2.2400000000000002</v>
      </c>
      <c r="H20" s="43">
        <v>0.44</v>
      </c>
      <c r="I20" s="43">
        <v>19.760000000000002</v>
      </c>
      <c r="J20" s="43">
        <v>51.9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8.4</v>
      </c>
      <c r="H23" s="19">
        <f t="shared" si="2"/>
        <v>40</v>
      </c>
      <c r="I23" s="19">
        <f t="shared" si="2"/>
        <v>90.000000000000014</v>
      </c>
      <c r="J23" s="19">
        <f t="shared" si="2"/>
        <v>813</v>
      </c>
      <c r="K23" s="25"/>
      <c r="L23" s="19">
        <f t="shared" ref="L23" si="3">SUM(L14:L22)</f>
        <v>78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27.4</v>
      </c>
      <c r="H24" s="32">
        <f t="shared" si="4"/>
        <v>60.3</v>
      </c>
      <c r="I24" s="32">
        <f t="shared" si="4"/>
        <v>173</v>
      </c>
      <c r="J24" s="32">
        <f t="shared" si="4"/>
        <v>1480</v>
      </c>
      <c r="K24" s="32"/>
      <c r="L24" s="32">
        <f t="shared" ref="L24" si="5">L13+L23</f>
        <v>182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15.63</v>
      </c>
      <c r="H25" s="40">
        <v>19.7</v>
      </c>
      <c r="I25" s="40">
        <v>43.51</v>
      </c>
      <c r="J25" s="40">
        <v>490.86</v>
      </c>
      <c r="K25" s="41">
        <v>175</v>
      </c>
      <c r="L25" s="40">
        <v>20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0</v>
      </c>
      <c r="I27" s="43">
        <v>25</v>
      </c>
      <c r="J27" s="43">
        <v>106</v>
      </c>
      <c r="K27" s="44"/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>
        <v>5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19.000000000000004</v>
      </c>
      <c r="H32" s="19">
        <f t="shared" ref="H32" si="7">SUM(H25:H31)</f>
        <v>20</v>
      </c>
      <c r="I32" s="19">
        <f t="shared" ref="I32" si="8">SUM(I25:I31)</f>
        <v>82.999999999999986</v>
      </c>
      <c r="J32" s="19">
        <f t="shared" ref="J32:L32" si="9">SUM(J25:J31)</f>
        <v>667</v>
      </c>
      <c r="K32" s="25"/>
      <c r="L32" s="19">
        <f t="shared" si="9"/>
        <v>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53</v>
      </c>
      <c r="F33" s="43">
        <v>100</v>
      </c>
      <c r="G33" s="43">
        <v>1.4</v>
      </c>
      <c r="H33" s="43">
        <v>6</v>
      </c>
      <c r="I33" s="43">
        <v>8.8000000000000007</v>
      </c>
      <c r="J33" s="43">
        <v>92.8</v>
      </c>
      <c r="K33" s="44">
        <v>52</v>
      </c>
      <c r="L33" s="43">
        <v>10</v>
      </c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52" t="s">
        <v>29</v>
      </c>
      <c r="E35" s="51" t="s">
        <v>67</v>
      </c>
      <c r="F35" s="43">
        <v>200</v>
      </c>
      <c r="G35" s="43">
        <v>0.57999999999999996</v>
      </c>
      <c r="H35" s="43">
        <v>19.52</v>
      </c>
      <c r="I35" s="43">
        <v>3.86</v>
      </c>
      <c r="J35" s="43">
        <v>44.45</v>
      </c>
      <c r="K35" s="44">
        <v>302</v>
      </c>
      <c r="L35" s="43"/>
    </row>
    <row r="36" spans="1:12" ht="15" x14ac:dyDescent="0.25">
      <c r="A36" s="14"/>
      <c r="B36" s="15"/>
      <c r="C36" s="11"/>
      <c r="D36" s="52" t="s">
        <v>28</v>
      </c>
      <c r="E36" s="51" t="s">
        <v>72</v>
      </c>
      <c r="F36" s="43">
        <v>120</v>
      </c>
      <c r="G36" s="43">
        <v>10</v>
      </c>
      <c r="H36" s="43">
        <v>5</v>
      </c>
      <c r="I36" s="43">
        <v>5.3</v>
      </c>
      <c r="J36" s="43">
        <v>309</v>
      </c>
      <c r="K36" s="44">
        <v>260</v>
      </c>
      <c r="L36" s="43">
        <v>65</v>
      </c>
    </row>
    <row r="37" spans="1:12" ht="15" x14ac:dyDescent="0.25">
      <c r="A37" s="14"/>
      <c r="B37" s="15"/>
      <c r="C37" s="11"/>
      <c r="D37" s="7" t="s">
        <v>30</v>
      </c>
      <c r="E37" s="51" t="s">
        <v>73</v>
      </c>
      <c r="F37" s="43">
        <v>200</v>
      </c>
      <c r="G37" s="43">
        <v>4.08</v>
      </c>
      <c r="H37" s="43">
        <v>3.54</v>
      </c>
      <c r="I37" s="43">
        <v>17.579999999999998</v>
      </c>
      <c r="J37" s="43">
        <v>118.6</v>
      </c>
      <c r="K37" s="44">
        <v>382</v>
      </c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51" t="s">
        <v>74</v>
      </c>
      <c r="F38" s="43">
        <v>40</v>
      </c>
      <c r="G38" s="43">
        <v>3.7</v>
      </c>
      <c r="H38" s="43">
        <v>5.5</v>
      </c>
      <c r="I38" s="43">
        <v>34.700000000000003</v>
      </c>
      <c r="J38" s="43">
        <v>196.25</v>
      </c>
      <c r="K38" s="44"/>
      <c r="L38" s="43">
        <v>15</v>
      </c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51.9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22</v>
      </c>
      <c r="H42" s="19">
        <f t="shared" ref="H42" si="11">SUM(H33:H41)</f>
        <v>40</v>
      </c>
      <c r="I42" s="19">
        <f t="shared" ref="I42" si="12">SUM(I33:I41)</f>
        <v>90.000000000000014</v>
      </c>
      <c r="J42" s="19">
        <f t="shared" ref="J42:L42" si="13">SUM(J33:J41)</f>
        <v>813</v>
      </c>
      <c r="K42" s="25"/>
      <c r="L42" s="19">
        <f t="shared" si="13"/>
        <v>104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1200</v>
      </c>
      <c r="G43" s="32">
        <f t="shared" ref="G43" si="14">G32+G42</f>
        <v>41</v>
      </c>
      <c r="H43" s="32">
        <f t="shared" ref="H43" si="15">H32+H42</f>
        <v>60</v>
      </c>
      <c r="I43" s="32">
        <f t="shared" ref="I43" si="16">I32+I42</f>
        <v>173</v>
      </c>
      <c r="J43" s="32">
        <f t="shared" ref="J43:L43" si="17">J32+J42</f>
        <v>1480</v>
      </c>
      <c r="K43" s="32"/>
      <c r="L43" s="32">
        <f t="shared" si="17"/>
        <v>149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15.63</v>
      </c>
      <c r="H44" s="40">
        <v>19.7</v>
      </c>
      <c r="I44" s="40">
        <v>61.51</v>
      </c>
      <c r="J44" s="40">
        <v>536.86</v>
      </c>
      <c r="K44" s="41">
        <v>181</v>
      </c>
      <c r="L44" s="40">
        <v>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</v>
      </c>
      <c r="H46" s="43">
        <v>0</v>
      </c>
      <c r="I46" s="43">
        <v>7</v>
      </c>
      <c r="J46" s="43">
        <v>60</v>
      </c>
      <c r="K46" s="44">
        <v>376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19.000000000000004</v>
      </c>
      <c r="H51" s="19">
        <f t="shared" ref="H51" si="19">SUM(H44:H50)</f>
        <v>20</v>
      </c>
      <c r="I51" s="19"/>
      <c r="J51" s="19">
        <f t="shared" ref="J51:L51" si="20">SUM(J44:J50)</f>
        <v>667</v>
      </c>
      <c r="K51" s="25"/>
      <c r="L51" s="19">
        <f t="shared" si="20"/>
        <v>24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47</v>
      </c>
      <c r="F52" s="43">
        <v>100</v>
      </c>
      <c r="G52" s="43">
        <v>0.7</v>
      </c>
      <c r="H52" s="43">
        <v>0.1</v>
      </c>
      <c r="I52" s="43"/>
      <c r="J52" s="43">
        <v>12</v>
      </c>
      <c r="K52" s="44">
        <v>71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1" t="s">
        <v>75</v>
      </c>
      <c r="F54" s="43">
        <v>300</v>
      </c>
      <c r="G54" s="43">
        <v>15.05</v>
      </c>
      <c r="H54" s="43">
        <v>34.119999999999997</v>
      </c>
      <c r="I54" s="43">
        <v>32.64</v>
      </c>
      <c r="J54" s="43">
        <v>556.1</v>
      </c>
      <c r="K54" s="44">
        <v>259</v>
      </c>
      <c r="L54" s="43">
        <v>40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48</v>
      </c>
      <c r="F56" s="43">
        <v>200</v>
      </c>
      <c r="G56" s="43">
        <v>0.13</v>
      </c>
      <c r="H56" s="43">
        <v>0.02</v>
      </c>
      <c r="I56" s="43">
        <v>15.2</v>
      </c>
      <c r="J56" s="43">
        <v>62</v>
      </c>
      <c r="K56" s="44">
        <v>377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43">
        <v>50</v>
      </c>
      <c r="G57" s="43">
        <v>3.88</v>
      </c>
      <c r="H57" s="43">
        <v>5.32</v>
      </c>
      <c r="I57" s="43">
        <v>20.5</v>
      </c>
      <c r="J57" s="43">
        <v>131</v>
      </c>
      <c r="K57" s="44">
        <v>154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50</v>
      </c>
      <c r="G58" s="43">
        <v>2.2400000000000002</v>
      </c>
      <c r="H58" s="43">
        <v>0.44</v>
      </c>
      <c r="I58" s="43">
        <v>19.760000000000002</v>
      </c>
      <c r="J58" s="43">
        <v>51.9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1">SUM(G52:G60)</f>
        <v>22</v>
      </c>
      <c r="H61" s="19">
        <f t="shared" ref="H61" si="22">SUM(H52:H60)</f>
        <v>40</v>
      </c>
      <c r="I61" s="19">
        <f t="shared" ref="I61" si="23">SUM(I52:I60)</f>
        <v>88.100000000000009</v>
      </c>
      <c r="J61" s="19">
        <f t="shared" ref="J61:L61" si="24">SUM(J52:J60)</f>
        <v>813</v>
      </c>
      <c r="K61" s="25"/>
      <c r="L61" s="19">
        <f t="shared" si="24"/>
        <v>64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1200</v>
      </c>
      <c r="G62" s="32">
        <f t="shared" ref="G62" si="25">G51+G61</f>
        <v>41</v>
      </c>
      <c r="H62" s="32">
        <f t="shared" ref="H62" si="26">H51+H61</f>
        <v>60</v>
      </c>
      <c r="I62" s="32">
        <f t="shared" ref="I62" si="27">I51+I61</f>
        <v>88.100000000000009</v>
      </c>
      <c r="J62" s="32">
        <f t="shared" ref="J62:L62" si="28">J51+J61</f>
        <v>1480</v>
      </c>
      <c r="K62" s="32"/>
      <c r="L62" s="32">
        <f t="shared" si="28"/>
        <v>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15.23</v>
      </c>
      <c r="H63" s="40">
        <v>19.3</v>
      </c>
      <c r="I63" s="40">
        <v>51.71</v>
      </c>
      <c r="J63" s="40">
        <v>489.86</v>
      </c>
      <c r="K63" s="41">
        <v>173</v>
      </c>
      <c r="L63" s="40">
        <v>15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150</v>
      </c>
      <c r="G65" s="43">
        <v>1</v>
      </c>
      <c r="H65" s="43">
        <v>0</v>
      </c>
      <c r="I65" s="43">
        <v>7</v>
      </c>
      <c r="J65" s="43">
        <v>60</v>
      </c>
      <c r="K65" s="44">
        <v>376</v>
      </c>
      <c r="L65" s="43">
        <v>4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40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19</v>
      </c>
      <c r="H70" s="19">
        <f t="shared" ref="H70" si="30">SUM(H63:H69)</f>
        <v>20</v>
      </c>
      <c r="I70" s="19">
        <f t="shared" ref="I70" si="31">SUM(I63:I69)</f>
        <v>83</v>
      </c>
      <c r="J70" s="19">
        <f t="shared" ref="J70:L70" si="32">SUM(J63:J69)</f>
        <v>667</v>
      </c>
      <c r="K70" s="25"/>
      <c r="L70" s="19">
        <f t="shared" si="32"/>
        <v>64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100</v>
      </c>
      <c r="G71" s="43">
        <v>0.7</v>
      </c>
      <c r="H71" s="43">
        <v>0.1</v>
      </c>
      <c r="I71" s="43">
        <v>1.9</v>
      </c>
      <c r="J71" s="43">
        <v>12</v>
      </c>
      <c r="K71" s="44">
        <v>71</v>
      </c>
      <c r="L71" s="43">
        <v>10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120</v>
      </c>
      <c r="G73" s="43">
        <v>10.43</v>
      </c>
      <c r="H73" s="43">
        <v>26.58</v>
      </c>
      <c r="I73" s="43">
        <v>13.55</v>
      </c>
      <c r="J73" s="43">
        <v>211.25</v>
      </c>
      <c r="K73" s="44">
        <v>234</v>
      </c>
      <c r="L73" s="43">
        <v>60</v>
      </c>
    </row>
    <row r="74" spans="1:12" ht="15" x14ac:dyDescent="0.25">
      <c r="A74" s="23"/>
      <c r="B74" s="15"/>
      <c r="C74" s="11"/>
      <c r="D74" s="7" t="s">
        <v>29</v>
      </c>
      <c r="E74" s="51" t="s">
        <v>50</v>
      </c>
      <c r="F74" s="43">
        <v>200</v>
      </c>
      <c r="G74" s="43">
        <v>4.8</v>
      </c>
      <c r="H74" s="43">
        <v>7.36</v>
      </c>
      <c r="I74" s="43">
        <v>4.8899999999999997</v>
      </c>
      <c r="J74" s="43">
        <v>279.60000000000002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377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51" t="s">
        <v>74</v>
      </c>
      <c r="F76" s="43">
        <v>50</v>
      </c>
      <c r="G76" s="43">
        <v>3.7</v>
      </c>
      <c r="H76" s="43">
        <v>5.5</v>
      </c>
      <c r="I76" s="43">
        <v>34.700000000000003</v>
      </c>
      <c r="J76" s="43">
        <v>196.25</v>
      </c>
      <c r="K76" s="44"/>
      <c r="L76" s="43">
        <v>15</v>
      </c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30</v>
      </c>
      <c r="G77" s="43">
        <v>2.2400000000000002</v>
      </c>
      <c r="H77" s="43">
        <v>0.44</v>
      </c>
      <c r="I77" s="43">
        <v>19.760000000000002</v>
      </c>
      <c r="J77" s="43">
        <v>51.9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3">SUM(G71:G79)</f>
        <v>22</v>
      </c>
      <c r="H80" s="19">
        <f t="shared" ref="H80" si="34">SUM(H71:H79)</f>
        <v>40</v>
      </c>
      <c r="I80" s="19">
        <f t="shared" ref="I80" si="35">SUM(I71:I79)</f>
        <v>90.000000000000014</v>
      </c>
      <c r="J80" s="19">
        <f t="shared" ref="J80:L80" si="36">SUM(J71:J79)</f>
        <v>813</v>
      </c>
      <c r="K80" s="25"/>
      <c r="L80" s="19">
        <f t="shared" si="36"/>
        <v>94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1200</v>
      </c>
      <c r="G81" s="32">
        <f t="shared" ref="G81" si="37">G70+G80</f>
        <v>41</v>
      </c>
      <c r="H81" s="32">
        <f t="shared" ref="H81" si="38">H70+H80</f>
        <v>60</v>
      </c>
      <c r="I81" s="32">
        <f t="shared" ref="I81" si="39">I70+I80</f>
        <v>173</v>
      </c>
      <c r="J81" s="32">
        <f t="shared" ref="J81:L81" si="40">J70+J80</f>
        <v>1480</v>
      </c>
      <c r="K81" s="32"/>
      <c r="L81" s="32">
        <f t="shared" si="40"/>
        <v>158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8.6300000000000008</v>
      </c>
      <c r="H82" s="40">
        <v>6.67</v>
      </c>
      <c r="I82" s="40">
        <v>49.41</v>
      </c>
      <c r="J82" s="40">
        <v>294</v>
      </c>
      <c r="K82" s="41">
        <v>188</v>
      </c>
      <c r="L82" s="40">
        <v>20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1</v>
      </c>
      <c r="H84" s="43">
        <v>0</v>
      </c>
      <c r="I84" s="43">
        <v>7</v>
      </c>
      <c r="J84" s="43">
        <v>60</v>
      </c>
      <c r="K84" s="44">
        <v>376</v>
      </c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0.4</v>
      </c>
      <c r="H86" s="43">
        <v>0.4</v>
      </c>
      <c r="I86" s="60">
        <v>9.8000000000000007</v>
      </c>
      <c r="J86" s="43">
        <v>47</v>
      </c>
      <c r="K86" s="44"/>
      <c r="L86" s="43">
        <v>30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10.030000000000001</v>
      </c>
      <c r="H89" s="19">
        <f t="shared" ref="H89" si="42">SUM(H82:H88)</f>
        <v>7.07</v>
      </c>
      <c r="I89" s="19">
        <f t="shared" ref="I89" si="43">SUM(I82:I88)</f>
        <v>66.209999999999994</v>
      </c>
      <c r="J89" s="19">
        <f t="shared" ref="J89:L89" si="44">SUM(J82:J88)</f>
        <v>401</v>
      </c>
      <c r="K89" s="25"/>
      <c r="L89" s="19">
        <f t="shared" si="44"/>
        <v>54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100</v>
      </c>
      <c r="G90" s="43">
        <v>1.1000000000000001</v>
      </c>
      <c r="H90" s="43">
        <v>0.2</v>
      </c>
      <c r="I90" s="43">
        <v>3.8</v>
      </c>
      <c r="J90" s="43">
        <v>22</v>
      </c>
      <c r="K90" s="44">
        <v>71</v>
      </c>
      <c r="L90" s="43">
        <v>15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120</v>
      </c>
      <c r="G92" s="43">
        <v>12.4</v>
      </c>
      <c r="H92" s="43">
        <v>15.03</v>
      </c>
      <c r="I92" s="43">
        <v>13.18</v>
      </c>
      <c r="J92" s="43">
        <v>196.5</v>
      </c>
      <c r="K92" s="44">
        <v>268</v>
      </c>
      <c r="L92" s="43">
        <v>60</v>
      </c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200</v>
      </c>
      <c r="G93" s="43">
        <v>1.72</v>
      </c>
      <c r="H93" s="43">
        <v>18.920000000000002</v>
      </c>
      <c r="I93" s="43">
        <v>0.75</v>
      </c>
      <c r="J93" s="43">
        <v>278.8</v>
      </c>
      <c r="K93" s="44">
        <v>203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51" t="s">
        <v>76</v>
      </c>
      <c r="F95" s="43">
        <v>40</v>
      </c>
      <c r="G95" s="43">
        <v>3.88</v>
      </c>
      <c r="H95" s="43">
        <v>5.32</v>
      </c>
      <c r="I95" s="43">
        <v>20.5</v>
      </c>
      <c r="J95" s="43">
        <v>131</v>
      </c>
      <c r="K95" s="44"/>
      <c r="L95" s="43">
        <v>10</v>
      </c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51.9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5">SUM(G90:G98)</f>
        <v>22</v>
      </c>
      <c r="H99" s="19">
        <f t="shared" ref="H99" si="46">SUM(H90:H98)</f>
        <v>40</v>
      </c>
      <c r="I99" s="19">
        <f t="shared" ref="I99" si="47">SUM(I90:I98)</f>
        <v>90</v>
      </c>
      <c r="J99" s="19">
        <f t="shared" ref="J99:L99" si="48">SUM(J90:J98)</f>
        <v>813</v>
      </c>
      <c r="K99" s="25"/>
      <c r="L99" s="19">
        <f t="shared" si="48"/>
        <v>94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1200</v>
      </c>
      <c r="G100" s="32">
        <f t="shared" ref="G100" si="49">G89+G99</f>
        <v>32.03</v>
      </c>
      <c r="H100" s="32">
        <f t="shared" ref="H100" si="50">H89+H99</f>
        <v>47.07</v>
      </c>
      <c r="I100" s="32">
        <f t="shared" ref="I100" si="51">I89+I99</f>
        <v>156.20999999999998</v>
      </c>
      <c r="J100" s="32">
        <f t="shared" ref="J100:L100" si="52">J89+J99</f>
        <v>1214</v>
      </c>
      <c r="K100" s="32"/>
      <c r="L100" s="32">
        <f t="shared" si="52"/>
        <v>148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77</v>
      </c>
      <c r="F101" s="40">
        <v>200</v>
      </c>
      <c r="G101" s="40">
        <v>17</v>
      </c>
      <c r="H101" s="40">
        <v>20</v>
      </c>
      <c r="I101" s="40">
        <v>51</v>
      </c>
      <c r="J101" s="40">
        <v>519</v>
      </c>
      <c r="K101" s="41">
        <v>188</v>
      </c>
      <c r="L101" s="40">
        <v>20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1</v>
      </c>
      <c r="H103" s="43">
        <v>0</v>
      </c>
      <c r="I103" s="43">
        <v>25</v>
      </c>
      <c r="J103" s="43">
        <v>106</v>
      </c>
      <c r="K103" s="44"/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1</v>
      </c>
      <c r="H105" s="43">
        <v>0</v>
      </c>
      <c r="I105" s="43">
        <v>7</v>
      </c>
      <c r="J105" s="43">
        <v>42</v>
      </c>
      <c r="K105" s="44"/>
      <c r="L105" s="43">
        <v>80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19</v>
      </c>
      <c r="H108" s="19">
        <f t="shared" si="53"/>
        <v>20</v>
      </c>
      <c r="I108" s="19">
        <f t="shared" si="53"/>
        <v>83</v>
      </c>
      <c r="J108" s="19">
        <f t="shared" si="53"/>
        <v>667</v>
      </c>
      <c r="K108" s="25"/>
      <c r="L108" s="19">
        <f t="shared" ref="L108" si="54">SUM(L101:L107)</f>
        <v>120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300</v>
      </c>
      <c r="G111" s="43">
        <v>13.8</v>
      </c>
      <c r="H111" s="43">
        <v>33.630000000000003</v>
      </c>
      <c r="I111" s="43">
        <v>34.409999999999997</v>
      </c>
      <c r="J111" s="43">
        <v>497.86</v>
      </c>
      <c r="K111" s="44">
        <v>175</v>
      </c>
      <c r="L111" s="43">
        <v>25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>
        <v>377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62</v>
      </c>
      <c r="F114" s="43">
        <v>50</v>
      </c>
      <c r="G114" s="43">
        <v>5.3</v>
      </c>
      <c r="H114" s="43">
        <v>5.65</v>
      </c>
      <c r="I114" s="43">
        <v>16.100000000000001</v>
      </c>
      <c r="J114" s="43">
        <v>136</v>
      </c>
      <c r="K114" s="44">
        <v>388</v>
      </c>
      <c r="L114" s="43">
        <v>20</v>
      </c>
    </row>
    <row r="115" spans="1:12" ht="15" x14ac:dyDescent="0.25">
      <c r="A115" s="23"/>
      <c r="B115" s="15"/>
      <c r="C115" s="11"/>
      <c r="D115" s="7" t="s">
        <v>32</v>
      </c>
      <c r="E115" s="42" t="s">
        <v>63</v>
      </c>
      <c r="F115" s="43">
        <v>50</v>
      </c>
      <c r="G115" s="43">
        <v>2.37</v>
      </c>
      <c r="H115" s="43">
        <v>0.3</v>
      </c>
      <c r="I115" s="43">
        <v>14.49</v>
      </c>
      <c r="J115" s="43">
        <v>70.14</v>
      </c>
      <c r="K115" s="44"/>
      <c r="L115" s="43">
        <v>5</v>
      </c>
    </row>
    <row r="116" spans="1:12" ht="15" x14ac:dyDescent="0.25">
      <c r="A116" s="23"/>
      <c r="B116" s="15"/>
      <c r="C116" s="11"/>
      <c r="D116" s="6" t="s">
        <v>24</v>
      </c>
      <c r="E116" s="42" t="s">
        <v>56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>
        <v>338</v>
      </c>
      <c r="L116" s="43">
        <v>30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5">SUM(G109:G117)</f>
        <v>22</v>
      </c>
      <c r="H118" s="19">
        <f t="shared" si="55"/>
        <v>40</v>
      </c>
      <c r="I118" s="19">
        <f t="shared" si="55"/>
        <v>90</v>
      </c>
      <c r="J118" s="19">
        <f t="shared" si="55"/>
        <v>813</v>
      </c>
      <c r="K118" s="25"/>
      <c r="L118" s="19">
        <f t="shared" ref="L118" si="56">SUM(L109:L117)</f>
        <v>85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1200</v>
      </c>
      <c r="G119" s="32">
        <f t="shared" ref="G119" si="57">G108+G118</f>
        <v>41</v>
      </c>
      <c r="H119" s="32">
        <f t="shared" ref="H119" si="58">H108+H118</f>
        <v>60</v>
      </c>
      <c r="I119" s="32">
        <f t="shared" ref="I119" si="59">I108+I118</f>
        <v>173</v>
      </c>
      <c r="J119" s="32">
        <f t="shared" ref="J119:L119" si="60">J108+J118</f>
        <v>1480</v>
      </c>
      <c r="K119" s="32"/>
      <c r="L119" s="32">
        <f t="shared" si="60"/>
        <v>205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15.13</v>
      </c>
      <c r="H120" s="40">
        <v>19.2</v>
      </c>
      <c r="I120" s="40">
        <v>40.51</v>
      </c>
      <c r="J120" s="40">
        <v>440.86</v>
      </c>
      <c r="K120" s="41">
        <v>174</v>
      </c>
      <c r="L120" s="40">
        <v>20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1</v>
      </c>
      <c r="H122" s="43">
        <v>0</v>
      </c>
      <c r="I122" s="43">
        <v>7</v>
      </c>
      <c r="J122" s="43">
        <v>60</v>
      </c>
      <c r="K122" s="44">
        <v>376</v>
      </c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2.37</v>
      </c>
      <c r="H123" s="43">
        <v>0.3</v>
      </c>
      <c r="I123" s="43">
        <v>14.49</v>
      </c>
      <c r="J123" s="43">
        <v>70.14</v>
      </c>
      <c r="K123" s="44"/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/>
      <c r="L124" s="43">
        <v>40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20.000000000000004</v>
      </c>
      <c r="H127" s="19">
        <f t="shared" si="61"/>
        <v>20</v>
      </c>
      <c r="I127" s="19">
        <f t="shared" si="61"/>
        <v>83</v>
      </c>
      <c r="J127" s="19">
        <f t="shared" si="61"/>
        <v>667</v>
      </c>
      <c r="K127" s="25"/>
      <c r="L127" s="19">
        <f t="shared" ref="L127" si="62">SUM(L120:L126)</f>
        <v>69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100</v>
      </c>
      <c r="G128" s="43">
        <v>1.1000000000000001</v>
      </c>
      <c r="H128" s="43">
        <v>0.2</v>
      </c>
      <c r="I128" s="43">
        <v>3.8</v>
      </c>
      <c r="J128" s="43">
        <v>22</v>
      </c>
      <c r="K128" s="44">
        <v>71</v>
      </c>
      <c r="L128" s="43">
        <v>15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120</v>
      </c>
      <c r="G130" s="43">
        <v>3.6</v>
      </c>
      <c r="H130" s="43">
        <v>22.61</v>
      </c>
      <c r="I130" s="43"/>
      <c r="J130" s="43">
        <v>163.30000000000001</v>
      </c>
      <c r="K130" s="44">
        <v>278</v>
      </c>
      <c r="L130" s="43">
        <v>60</v>
      </c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200</v>
      </c>
      <c r="G131" s="43">
        <v>7.28</v>
      </c>
      <c r="H131" s="43">
        <v>7.71</v>
      </c>
      <c r="I131" s="43">
        <v>14.16</v>
      </c>
      <c r="J131" s="43">
        <v>260.95</v>
      </c>
      <c r="K131" s="44">
        <v>203</v>
      </c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73</v>
      </c>
      <c r="F132" s="43">
        <v>200</v>
      </c>
      <c r="G132" s="43">
        <v>4.08</v>
      </c>
      <c r="H132" s="43">
        <v>3.54</v>
      </c>
      <c r="I132" s="43">
        <v>17.579999999999998</v>
      </c>
      <c r="J132" s="43">
        <v>118.6</v>
      </c>
      <c r="K132" s="44">
        <v>382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51" t="s">
        <v>74</v>
      </c>
      <c r="F133" s="43">
        <v>40</v>
      </c>
      <c r="G133" s="43">
        <v>3.7</v>
      </c>
      <c r="H133" s="43">
        <v>5.5</v>
      </c>
      <c r="I133" s="43">
        <v>34.700000000000003</v>
      </c>
      <c r="J133" s="43">
        <v>196.25</v>
      </c>
      <c r="K133" s="44">
        <v>196.25</v>
      </c>
      <c r="L133" s="43">
        <v>15</v>
      </c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51.9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3">SUM(G128:G136)</f>
        <v>22</v>
      </c>
      <c r="H137" s="19">
        <f t="shared" si="63"/>
        <v>40</v>
      </c>
      <c r="I137" s="19">
        <f t="shared" si="63"/>
        <v>90.000000000000014</v>
      </c>
      <c r="J137" s="19">
        <f t="shared" si="63"/>
        <v>813</v>
      </c>
      <c r="K137" s="25"/>
      <c r="L137" s="19">
        <f t="shared" ref="L137" si="64">SUM(L128:L136)</f>
        <v>104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1200</v>
      </c>
      <c r="G138" s="32">
        <f t="shared" ref="G138" si="65">G127+G137</f>
        <v>42</v>
      </c>
      <c r="H138" s="32">
        <f t="shared" ref="H138" si="66">H127+H137</f>
        <v>60</v>
      </c>
      <c r="I138" s="32">
        <f t="shared" ref="I138" si="67">I127+I137</f>
        <v>173</v>
      </c>
      <c r="J138" s="32">
        <f t="shared" ref="J138:L138" si="68">J127+J137</f>
        <v>1480</v>
      </c>
      <c r="K138" s="32"/>
      <c r="L138" s="32">
        <f t="shared" si="68"/>
        <v>173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15.23</v>
      </c>
      <c r="H139" s="40">
        <v>19.3</v>
      </c>
      <c r="I139" s="40">
        <v>51.71</v>
      </c>
      <c r="J139" s="40">
        <v>489.86</v>
      </c>
      <c r="K139" s="41">
        <v>173</v>
      </c>
      <c r="L139" s="40">
        <v>15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1</v>
      </c>
      <c r="H141" s="43">
        <v>0</v>
      </c>
      <c r="I141" s="43">
        <v>7</v>
      </c>
      <c r="J141" s="43">
        <v>60</v>
      </c>
      <c r="K141" s="44">
        <v>376</v>
      </c>
      <c r="L141" s="43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30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19</v>
      </c>
      <c r="H146" s="19">
        <f t="shared" si="69"/>
        <v>20</v>
      </c>
      <c r="I146" s="19">
        <f t="shared" si="69"/>
        <v>83</v>
      </c>
      <c r="J146" s="19">
        <f t="shared" si="69"/>
        <v>667</v>
      </c>
      <c r="K146" s="25"/>
      <c r="L146" s="19">
        <f t="shared" ref="L146" si="70">SUM(L139:L145)</f>
        <v>54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100</v>
      </c>
      <c r="G147" s="43">
        <v>0.7</v>
      </c>
      <c r="H147" s="43" t="s">
        <v>80</v>
      </c>
      <c r="I147" s="43">
        <v>1.9</v>
      </c>
      <c r="J147" s="43">
        <v>12</v>
      </c>
      <c r="K147" s="44">
        <v>71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120</v>
      </c>
      <c r="G149" s="43">
        <v>2.52</v>
      </c>
      <c r="H149" s="43">
        <v>20.14</v>
      </c>
      <c r="I149" s="43">
        <v>3.46</v>
      </c>
      <c r="J149" s="43">
        <v>265.2</v>
      </c>
      <c r="K149" s="44">
        <v>260</v>
      </c>
      <c r="L149" s="43">
        <v>60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200</v>
      </c>
      <c r="G150" s="43">
        <v>12</v>
      </c>
      <c r="H150" s="43">
        <v>13.91</v>
      </c>
      <c r="I150" s="43">
        <v>12.37</v>
      </c>
      <c r="J150" s="43">
        <v>220.1</v>
      </c>
      <c r="K150" s="44">
        <v>302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0.66</v>
      </c>
      <c r="H151" s="43">
        <v>0.09</v>
      </c>
      <c r="I151" s="43">
        <v>32.1</v>
      </c>
      <c r="J151" s="43">
        <v>132.80000000000001</v>
      </c>
      <c r="K151" s="44">
        <v>349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3.88</v>
      </c>
      <c r="H152" s="43">
        <v>5.32</v>
      </c>
      <c r="I152" s="43">
        <v>20.5</v>
      </c>
      <c r="J152" s="43">
        <v>131</v>
      </c>
      <c r="K152" s="44">
        <v>154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51.9</v>
      </c>
      <c r="K153" s="44"/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1">SUM(G147:G155)</f>
        <v>22</v>
      </c>
      <c r="H156" s="19">
        <f t="shared" si="71"/>
        <v>39.9</v>
      </c>
      <c r="I156" s="19">
        <f t="shared" si="71"/>
        <v>90.09</v>
      </c>
      <c r="J156" s="19">
        <f t="shared" si="71"/>
        <v>812.99999999999989</v>
      </c>
      <c r="K156" s="25"/>
      <c r="L156" s="19">
        <f t="shared" ref="L156" si="72">SUM(L147:L155)</f>
        <v>84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1200</v>
      </c>
      <c r="G157" s="32">
        <f t="shared" ref="G157" si="73">G146+G156</f>
        <v>41</v>
      </c>
      <c r="H157" s="32">
        <f t="shared" ref="H157" si="74">H146+H156</f>
        <v>59.9</v>
      </c>
      <c r="I157" s="32">
        <f t="shared" ref="I157" si="75">I146+I156</f>
        <v>173.09</v>
      </c>
      <c r="J157" s="32">
        <f t="shared" ref="J157:L157" si="76">J146+J156</f>
        <v>1480</v>
      </c>
      <c r="K157" s="32"/>
      <c r="L157" s="32">
        <f t="shared" si="76"/>
        <v>138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150</v>
      </c>
      <c r="G158" s="40">
        <v>14.13</v>
      </c>
      <c r="H158" s="40">
        <v>19.2</v>
      </c>
      <c r="I158" s="40">
        <v>40.51</v>
      </c>
      <c r="J158" s="40">
        <v>440.86</v>
      </c>
      <c r="K158" s="41">
        <v>120</v>
      </c>
      <c r="L158" s="40">
        <v>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1</v>
      </c>
      <c r="H160" s="43">
        <v>0</v>
      </c>
      <c r="I160" s="43">
        <v>7</v>
      </c>
      <c r="J160" s="43">
        <v>60</v>
      </c>
      <c r="K160" s="44">
        <v>376</v>
      </c>
      <c r="L160" s="43">
        <v>4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>
        <v>40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19</v>
      </c>
      <c r="H165" s="19">
        <f t="shared" si="77"/>
        <v>20</v>
      </c>
      <c r="I165" s="19">
        <f t="shared" si="77"/>
        <v>83</v>
      </c>
      <c r="J165" s="19">
        <f t="shared" si="77"/>
        <v>667</v>
      </c>
      <c r="K165" s="25"/>
      <c r="L165" s="19">
        <f t="shared" ref="L165" si="78">SUM(L158:L164)</f>
        <v>64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100</v>
      </c>
      <c r="G166" s="43">
        <v>1.1000000000000001</v>
      </c>
      <c r="H166" s="43">
        <v>0.2</v>
      </c>
      <c r="I166" s="43">
        <v>3.8</v>
      </c>
      <c r="J166" s="43">
        <v>22</v>
      </c>
      <c r="K166" s="44">
        <v>71</v>
      </c>
      <c r="L166" s="43">
        <v>15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78</v>
      </c>
      <c r="F168" s="43">
        <v>120</v>
      </c>
      <c r="G168" s="43">
        <v>10.029999999999999</v>
      </c>
      <c r="H168" s="43">
        <v>33.840000000000003</v>
      </c>
      <c r="I168" s="43">
        <v>11.65</v>
      </c>
      <c r="J168" s="43">
        <v>201.25</v>
      </c>
      <c r="K168" s="44">
        <v>260</v>
      </c>
      <c r="L168" s="43">
        <v>45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200</v>
      </c>
      <c r="G169" s="43">
        <v>4.8</v>
      </c>
      <c r="H169" s="43">
        <v>7.36</v>
      </c>
      <c r="I169" s="43">
        <v>4.8899999999999997</v>
      </c>
      <c r="J169" s="43">
        <v>279.60000000000002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48</v>
      </c>
      <c r="F170" s="43">
        <v>200</v>
      </c>
      <c r="G170" s="43">
        <v>0.13</v>
      </c>
      <c r="H170" s="43">
        <v>0.02</v>
      </c>
      <c r="I170" s="43">
        <v>15.2</v>
      </c>
      <c r="J170" s="43">
        <v>62</v>
      </c>
      <c r="K170" s="44">
        <v>377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51" t="s">
        <v>74</v>
      </c>
      <c r="F171" s="43">
        <v>40</v>
      </c>
      <c r="G171" s="43">
        <v>3.7</v>
      </c>
      <c r="H171" s="43">
        <v>5.5</v>
      </c>
      <c r="I171" s="43">
        <v>34.700000000000003</v>
      </c>
      <c r="J171" s="43">
        <v>196.25</v>
      </c>
      <c r="K171" s="44"/>
      <c r="L171" s="43">
        <v>15</v>
      </c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51.9</v>
      </c>
      <c r="K172" s="44"/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9">SUM(G166:G174)</f>
        <v>22</v>
      </c>
      <c r="H175" s="19">
        <f t="shared" si="79"/>
        <v>47.360000000000007</v>
      </c>
      <c r="I175" s="19">
        <f t="shared" si="79"/>
        <v>90.000000000000014</v>
      </c>
      <c r="J175" s="19">
        <f t="shared" si="79"/>
        <v>813</v>
      </c>
      <c r="K175" s="25"/>
      <c r="L175" s="19">
        <f t="shared" ref="L175" si="80">SUM(L166:L174)</f>
        <v>84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1200</v>
      </c>
      <c r="G176" s="32">
        <f t="shared" ref="G176" si="81">G165+G175</f>
        <v>41</v>
      </c>
      <c r="H176" s="32">
        <f t="shared" ref="H176" si="82">H165+H175</f>
        <v>67.360000000000014</v>
      </c>
      <c r="I176" s="32">
        <f t="shared" ref="I176" si="83">I165+I175</f>
        <v>173</v>
      </c>
      <c r="J176" s="32">
        <f t="shared" ref="J176:L176" si="84">J165+J175</f>
        <v>1480</v>
      </c>
      <c r="K176" s="32"/>
      <c r="L176" s="32">
        <f t="shared" si="84"/>
        <v>148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79</v>
      </c>
      <c r="F177" s="40">
        <v>200</v>
      </c>
      <c r="G177" s="40">
        <v>17.600000000000001</v>
      </c>
      <c r="H177" s="40">
        <v>9.6</v>
      </c>
      <c r="I177" s="40">
        <v>66.2</v>
      </c>
      <c r="J177" s="40">
        <v>560</v>
      </c>
      <c r="K177" s="41">
        <v>401</v>
      </c>
      <c r="L177" s="40">
        <v>15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1</v>
      </c>
      <c r="H179" s="43">
        <v>0</v>
      </c>
      <c r="I179" s="43">
        <v>7</v>
      </c>
      <c r="J179" s="43">
        <v>60</v>
      </c>
      <c r="K179" s="44">
        <v>376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30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19</v>
      </c>
      <c r="H184" s="19">
        <f t="shared" si="85"/>
        <v>10</v>
      </c>
      <c r="I184" s="19">
        <f t="shared" si="85"/>
        <v>83</v>
      </c>
      <c r="J184" s="19">
        <f t="shared" si="85"/>
        <v>667</v>
      </c>
      <c r="K184" s="25"/>
      <c r="L184" s="19">
        <f t="shared" ref="L184" si="86">SUM(L177:L183)</f>
        <v>49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100</v>
      </c>
      <c r="G185" s="43">
        <v>0.7</v>
      </c>
      <c r="H185" s="43">
        <v>0.1</v>
      </c>
      <c r="I185" s="43">
        <v>1.9</v>
      </c>
      <c r="J185" s="43">
        <v>14.4</v>
      </c>
      <c r="K185" s="44">
        <v>71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120</v>
      </c>
      <c r="G187" s="43">
        <v>10.96</v>
      </c>
      <c r="H187" s="43">
        <v>30.68</v>
      </c>
      <c r="I187" s="43">
        <v>0.19</v>
      </c>
      <c r="J187" s="43">
        <v>370.7</v>
      </c>
      <c r="K187" s="44">
        <v>268</v>
      </c>
      <c r="L187" s="43">
        <v>60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200</v>
      </c>
      <c r="G188" s="43">
        <v>4.09</v>
      </c>
      <c r="H188" s="43">
        <v>6.4</v>
      </c>
      <c r="I188" s="43">
        <v>29.4</v>
      </c>
      <c r="J188" s="43">
        <v>183</v>
      </c>
      <c r="K188" s="44">
        <v>312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44"/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51" t="s">
        <v>76</v>
      </c>
      <c r="F190" s="43">
        <v>40</v>
      </c>
      <c r="G190" s="43">
        <v>3.88</v>
      </c>
      <c r="H190" s="43">
        <v>2.36</v>
      </c>
      <c r="I190" s="43">
        <v>23.55</v>
      </c>
      <c r="J190" s="43">
        <v>131</v>
      </c>
      <c r="K190" s="44"/>
      <c r="L190" s="43">
        <v>10</v>
      </c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51.9</v>
      </c>
      <c r="K191" s="44"/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22</v>
      </c>
      <c r="H194" s="19">
        <f t="shared" si="87"/>
        <v>40</v>
      </c>
      <c r="I194" s="19">
        <f t="shared" si="87"/>
        <v>90</v>
      </c>
      <c r="J194" s="19">
        <f t="shared" si="87"/>
        <v>812.99999999999989</v>
      </c>
      <c r="K194" s="25"/>
      <c r="L194" s="19">
        <f t="shared" ref="L194" si="88">SUM(L185:L193)</f>
        <v>89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89">G184+G194</f>
        <v>41</v>
      </c>
      <c r="H195" s="32">
        <f t="shared" ref="H195" si="90">H184+H194</f>
        <v>50</v>
      </c>
      <c r="I195" s="32">
        <f t="shared" ref="I195" si="91">I184+I194</f>
        <v>173</v>
      </c>
      <c r="J195" s="32">
        <f t="shared" ref="J195:L195" si="92">J184+J194</f>
        <v>1480</v>
      </c>
      <c r="K195" s="32"/>
      <c r="L195" s="32">
        <f t="shared" si="92"/>
        <v>138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38.843000000000004</v>
      </c>
      <c r="H196" s="34">
        <f t="shared" si="93"/>
        <v>58.463000000000001</v>
      </c>
      <c r="I196" s="34">
        <f t="shared" si="93"/>
        <v>162.83999999999997</v>
      </c>
      <c r="J196" s="34">
        <f t="shared" si="93"/>
        <v>1453.4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152.69999999999999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2023-11-20T08:50:53Z</dcterms:modified>
</cp:coreProperties>
</file>