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L81"/>
  <c r="L43"/>
  <c r="L24"/>
  <c r="J119"/>
  <c r="H119"/>
  <c r="J100"/>
  <c r="H62"/>
  <c r="G62"/>
  <c r="H43"/>
  <c r="I43"/>
  <c r="G43"/>
  <c r="F43"/>
  <c r="J43"/>
  <c r="F24"/>
  <c r="F196" s="1"/>
  <c r="I24"/>
  <c r="H24"/>
  <c r="G24"/>
  <c r="G196" s="1"/>
  <c r="J24"/>
  <c r="L196" l="1"/>
  <c r="H196"/>
  <c r="I196"/>
  <c r="J196"/>
</calcChain>
</file>

<file path=xl/sharedStrings.xml><?xml version="1.0" encoding="utf-8"?>
<sst xmlns="http://schemas.openxmlformats.org/spreadsheetml/2006/main" count="287" uniqueCount="82">
  <si>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</si>
  <si>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</si>
  <si>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</si>
  <si>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</si>
  <si>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</si>
  <si>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</si>
  <si>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</si>
  <si>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</si>
  <si>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</si>
  <si>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</si>
  <si>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</si>
  <si>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</si>
  <si>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</si>
  <si>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</si>
  <si>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</si>
  <si>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</si>
  <si>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</si>
  <si>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</si>
  <si>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</si>
  <si>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</si>
  <si>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</si>
  <si>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</si>
  <si>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</si>
  <si>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</si>
  <si>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</si>
  <si>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</si>
  <si>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</si>
  <si>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</si>
  <si>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</si>
  <si>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</si>
  <si>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</si>
  <si>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</si>
  <si>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</si>
  <si>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</si>
  <si>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</si>
  <si>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</si>
  <si>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</si>
  <si>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</si>
  <si>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</si>
  <si>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вермишелевый</t>
  </si>
  <si>
    <t>чай</t>
  </si>
  <si>
    <t>батон</t>
  </si>
  <si>
    <t>апельсин</t>
  </si>
  <si>
    <t>помидор свежий</t>
  </si>
  <si>
    <t>гуляш куриный</t>
  </si>
  <si>
    <t xml:space="preserve">греча отварная </t>
  </si>
  <si>
    <t>булочка с маком</t>
  </si>
  <si>
    <t>каша дружба</t>
  </si>
  <si>
    <t>сок</t>
  </si>
  <si>
    <t>жаркое по- домашнему</t>
  </si>
  <si>
    <t>огурец свежий</t>
  </si>
  <si>
    <t>булочка творожная</t>
  </si>
  <si>
    <t>чай с лимоном</t>
  </si>
  <si>
    <t xml:space="preserve">каша манная </t>
  </si>
  <si>
    <t>рис отварной</t>
  </si>
  <si>
    <t>бедро отварное</t>
  </si>
  <si>
    <t>кофейный напиток</t>
  </si>
  <si>
    <t>булочка сдобная</t>
  </si>
  <si>
    <t>каша геркулесовая</t>
  </si>
  <si>
    <t>банан</t>
  </si>
  <si>
    <t>салат из свеклы</t>
  </si>
  <si>
    <t>котлета рыбная</t>
  </si>
  <si>
    <t>пюре картофельное</t>
  </si>
  <si>
    <t>ватрушка с повидлом</t>
  </si>
  <si>
    <t>яблоко</t>
  </si>
  <si>
    <t>запеканка творожная со сгущенным молоком</t>
  </si>
  <si>
    <t>котлета мясная</t>
  </si>
  <si>
    <t>макароны отварные</t>
  </si>
  <si>
    <t>компот из сухофруктов</t>
  </si>
  <si>
    <t>оладьи со сгущенным молоком</t>
  </si>
  <si>
    <t>каша на молоке дружба</t>
  </si>
  <si>
    <t>пицца</t>
  </si>
  <si>
    <t>хлеб белый</t>
  </si>
  <si>
    <t>каша рисовая</t>
  </si>
  <si>
    <t>тефтели мясные</t>
  </si>
  <si>
    <t>голень отварная</t>
  </si>
  <si>
    <t>греча отварная</t>
  </si>
  <si>
    <t>отбивная</t>
  </si>
  <si>
    <t>макаронник</t>
  </si>
  <si>
    <t>директор</t>
  </si>
  <si>
    <t>МБОУ "Бабаевская оош №3"</t>
  </si>
  <si>
    <t xml:space="preserve">Конанова А.М.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</si>
</sst>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95" activePane="bottomRight" state="frozen"/>
      <selection pane="topRight" activeCell="E1" sqref="E1"/>
      <selection pane="bottomLeft" activeCell="A6" sqref="A6"/>
      <selection pane="bottomRight" activeCell="L5" sqref="L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79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4.37</v>
      </c>
      <c r="H6" s="40">
        <v>3.79</v>
      </c>
      <c r="I6" s="40">
        <v>14.36</v>
      </c>
      <c r="J6" s="40">
        <v>120</v>
      </c>
      <c r="K6" s="41">
        <v>120</v>
      </c>
      <c r="L6" s="40">
        <v>15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0</v>
      </c>
      <c r="I8" s="43">
        <v>7</v>
      </c>
      <c r="J8" s="43">
        <v>60</v>
      </c>
      <c r="K8" s="44">
        <v>376</v>
      </c>
      <c r="L8" s="43">
        <v>3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>
        <v>4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</v>
      </c>
      <c r="H10" s="43">
        <v>0</v>
      </c>
      <c r="I10" s="43">
        <v>7</v>
      </c>
      <c r="J10" s="43">
        <v>42</v>
      </c>
      <c r="K10" s="44">
        <v>338</v>
      </c>
      <c r="L10" s="43">
        <v>20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8.74</v>
      </c>
      <c r="H13" s="19">
        <f t="shared" si="0"/>
        <v>4.09</v>
      </c>
      <c r="I13" s="19">
        <f t="shared" si="0"/>
        <v>42.85</v>
      </c>
      <c r="J13" s="19">
        <f t="shared" si="0"/>
        <v>292.14</v>
      </c>
      <c r="K13" s="25"/>
      <c r="L13" s="19">
        <f t="shared" ref="L13" si="1">SUM(L6:L12)</f>
        <v>42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1</v>
      </c>
      <c r="H14" s="43">
        <v>0.2</v>
      </c>
      <c r="I14" s="43">
        <v>3.8</v>
      </c>
      <c r="J14" s="43">
        <v>22</v>
      </c>
      <c r="K14" s="44">
        <v>71</v>
      </c>
      <c r="L14" s="43">
        <v>15</v>
      </c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44</v>
      </c>
      <c r="F16" s="43">
        <v>120</v>
      </c>
      <c r="G16" s="43">
        <v>20</v>
      </c>
      <c r="H16" s="43">
        <v>30</v>
      </c>
      <c r="I16" s="43">
        <v>7.6</v>
      </c>
      <c r="J16" s="43">
        <v>390</v>
      </c>
      <c r="K16" s="44">
        <v>260</v>
      </c>
      <c r="L16" s="43">
        <v>50</v>
      </c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200</v>
      </c>
      <c r="G17" s="43">
        <v>11.4</v>
      </c>
      <c r="H17" s="43">
        <v>8.1</v>
      </c>
      <c r="I17" s="43">
        <v>51</v>
      </c>
      <c r="J17" s="43">
        <v>325</v>
      </c>
      <c r="K17" s="44">
        <v>302</v>
      </c>
      <c r="L17" s="43">
        <v>13</v>
      </c>
    </row>
    <row r="18" spans="1:12" ht="15">
      <c r="A18" s="23"/>
      <c r="B18" s="15"/>
      <c r="C18" s="11"/>
      <c r="D18" s="7" t="s">
        <v>30</v>
      </c>
      <c r="E18" s="42" t="s">
        <v>40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3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3.88</v>
      </c>
      <c r="H19" s="43">
        <v>5.32</v>
      </c>
      <c r="I19" s="43">
        <v>20.5</v>
      </c>
      <c r="J19" s="43">
        <v>131</v>
      </c>
      <c r="K19" s="44">
        <v>154</v>
      </c>
      <c r="L19" s="43">
        <v>4</v>
      </c>
    </row>
    <row r="20" spans="1:12" ht="15">
      <c r="A20" s="23"/>
      <c r="B20" s="15"/>
      <c r="C20" s="11"/>
      <c r="D20" s="7" t="s">
        <v>32</v>
      </c>
      <c r="E20" s="42" t="s">
        <v>23</v>
      </c>
      <c r="F20" s="43">
        <v>40</v>
      </c>
      <c r="G20" s="43">
        <v>2.2400000000000002</v>
      </c>
      <c r="H20" s="43">
        <v>0.44</v>
      </c>
      <c r="I20" s="43">
        <v>19.760000000000002</v>
      </c>
      <c r="J20" s="43">
        <v>51.9</v>
      </c>
      <c r="K20" s="44"/>
      <c r="L20" s="43">
        <v>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38.590000000000003</v>
      </c>
      <c r="H23" s="19">
        <f t="shared" si="2"/>
        <v>44.08</v>
      </c>
      <c r="I23" s="19">
        <f t="shared" si="2"/>
        <v>117.66000000000001</v>
      </c>
      <c r="J23" s="19">
        <f t="shared" si="2"/>
        <v>979.9</v>
      </c>
      <c r="K23" s="25"/>
      <c r="L23" s="19">
        <f t="shared" ref="L23" si="3">SUM(L14:L22)</f>
        <v>89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47.330000000000005</v>
      </c>
      <c r="H24" s="32">
        <f t="shared" si="4"/>
        <v>48.17</v>
      </c>
      <c r="I24" s="32">
        <f t="shared" si="4"/>
        <v>160.51000000000002</v>
      </c>
      <c r="J24" s="32">
        <f t="shared" si="4"/>
        <v>1272.04</v>
      </c>
      <c r="K24" s="32"/>
      <c r="L24" s="32">
        <f t="shared" ref="L24" si="5">L13+L23</f>
        <v>131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3.3</v>
      </c>
      <c r="H25" s="40">
        <v>8.6</v>
      </c>
      <c r="I25" s="40">
        <v>23.2</v>
      </c>
      <c r="J25" s="40">
        <v>183.4</v>
      </c>
      <c r="K25" s="41">
        <v>175</v>
      </c>
      <c r="L25" s="40">
        <v>15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1</v>
      </c>
      <c r="H27" s="43">
        <v>0</v>
      </c>
      <c r="I27" s="43">
        <v>25</v>
      </c>
      <c r="J27" s="43">
        <v>106</v>
      </c>
      <c r="K27" s="44"/>
      <c r="L27" s="43">
        <v>20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>
        <v>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6.67</v>
      </c>
      <c r="H32" s="19">
        <f t="shared" ref="H32" si="7">SUM(H25:H31)</f>
        <v>8.9</v>
      </c>
      <c r="I32" s="19">
        <f t="shared" ref="I32" si="8">SUM(I25:I31)</f>
        <v>62.690000000000005</v>
      </c>
      <c r="J32" s="19">
        <f t="shared" ref="J32:L32" si="9">SUM(J25:J31)</f>
        <v>359.53999999999996</v>
      </c>
      <c r="K32" s="25"/>
      <c r="L32" s="19">
        <f t="shared" si="9"/>
        <v>39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0.7</v>
      </c>
      <c r="H33" s="43">
        <v>0.1</v>
      </c>
      <c r="I33" s="43">
        <v>1.9</v>
      </c>
      <c r="J33" s="43">
        <v>12</v>
      </c>
      <c r="K33" s="44">
        <v>71</v>
      </c>
      <c r="L33" s="43">
        <v>10</v>
      </c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200</v>
      </c>
      <c r="G35" s="43">
        <v>16.52</v>
      </c>
      <c r="H35" s="43">
        <v>14.98</v>
      </c>
      <c r="I35" s="43">
        <v>17.38</v>
      </c>
      <c r="J35" s="43">
        <v>280.14</v>
      </c>
      <c r="K35" s="44">
        <v>259</v>
      </c>
      <c r="L35" s="43">
        <v>45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0.13</v>
      </c>
      <c r="H37" s="43">
        <v>0.02</v>
      </c>
      <c r="I37" s="43">
        <v>15.2</v>
      </c>
      <c r="J37" s="43">
        <v>62</v>
      </c>
      <c r="K37" s="44">
        <v>377</v>
      </c>
      <c r="L37" s="43">
        <v>3.5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6.54</v>
      </c>
      <c r="H38" s="43">
        <v>3.03</v>
      </c>
      <c r="I38" s="43">
        <v>19.34</v>
      </c>
      <c r="J38" s="43">
        <v>131</v>
      </c>
      <c r="K38" s="44"/>
      <c r="L38" s="43">
        <v>10</v>
      </c>
    </row>
    <row r="39" spans="1:12" ht="15">
      <c r="A39" s="14"/>
      <c r="B39" s="15"/>
      <c r="C39" s="11"/>
      <c r="D39" s="7" t="s">
        <v>32</v>
      </c>
      <c r="E39" s="42" t="s">
        <v>23</v>
      </c>
      <c r="F39" s="43">
        <v>40</v>
      </c>
      <c r="G39" s="43">
        <v>2.2400000000000002</v>
      </c>
      <c r="H39" s="43">
        <v>0.44</v>
      </c>
      <c r="I39" s="43">
        <v>19.760000000000002</v>
      </c>
      <c r="J39" s="43">
        <v>51.9</v>
      </c>
      <c r="K39" s="44"/>
      <c r="L39" s="43">
        <v>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590</v>
      </c>
      <c r="G42" s="19">
        <f t="shared" ref="G42" si="10">SUM(G33:G41)</f>
        <v>26.129999999999995</v>
      </c>
      <c r="H42" s="19">
        <f t="shared" ref="H42" si="11">SUM(H33:H41)</f>
        <v>18.57</v>
      </c>
      <c r="I42" s="19">
        <f t="shared" ref="I42" si="12">SUM(I33:I41)</f>
        <v>73.58</v>
      </c>
      <c r="J42" s="19">
        <f t="shared" ref="J42:L42" si="13">SUM(J33:J41)</f>
        <v>537.04</v>
      </c>
      <c r="K42" s="25"/>
      <c r="L42" s="19">
        <f t="shared" si="13"/>
        <v>72.5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1040</v>
      </c>
      <c r="G43" s="32">
        <f t="shared" ref="G43" si="14">G32+G42</f>
        <v>32.799999999999997</v>
      </c>
      <c r="H43" s="32">
        <f t="shared" ref="H43" si="15">H32+H42</f>
        <v>27.47</v>
      </c>
      <c r="I43" s="32">
        <f t="shared" ref="I43" si="16">I32+I42</f>
        <v>136.27000000000001</v>
      </c>
      <c r="J43" s="32">
        <f t="shared" ref="J43:L43" si="17">J32+J42</f>
        <v>896.57999999999993</v>
      </c>
      <c r="K43" s="32"/>
      <c r="L43" s="32">
        <f t="shared" si="17"/>
        <v>111.5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250</v>
      </c>
      <c r="G44" s="40">
        <v>2.75</v>
      </c>
      <c r="H44" s="40">
        <v>3.63</v>
      </c>
      <c r="I44" s="40">
        <v>20.5</v>
      </c>
      <c r="J44" s="40">
        <v>125.63</v>
      </c>
      <c r="K44" s="41">
        <v>181</v>
      </c>
      <c r="L44" s="40">
        <v>15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1</v>
      </c>
      <c r="H46" s="43">
        <v>0</v>
      </c>
      <c r="I46" s="43">
        <v>7</v>
      </c>
      <c r="J46" s="43">
        <v>60</v>
      </c>
      <c r="K46" s="44">
        <v>376</v>
      </c>
      <c r="L46" s="43">
        <v>3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>
        <v>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6.12</v>
      </c>
      <c r="H51" s="19">
        <f t="shared" ref="H51" si="19">SUM(H44:H50)</f>
        <v>3.9299999999999997</v>
      </c>
      <c r="I51" s="19">
        <f t="shared" ref="I51" si="20">SUM(I44:I50)</f>
        <v>41.99</v>
      </c>
      <c r="J51" s="19">
        <f t="shared" ref="J51:L51" si="21">SUM(J44:J50)</f>
        <v>255.76999999999998</v>
      </c>
      <c r="K51" s="25"/>
      <c r="L51" s="19">
        <f t="shared" si="21"/>
        <v>22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60</v>
      </c>
      <c r="F52" s="43">
        <v>100</v>
      </c>
      <c r="G52" s="43">
        <v>1.4</v>
      </c>
      <c r="H52" s="43">
        <v>6</v>
      </c>
      <c r="I52" s="43">
        <v>8.8000000000000007</v>
      </c>
      <c r="J52" s="43">
        <v>92.8</v>
      </c>
      <c r="K52" s="44">
        <v>52</v>
      </c>
      <c r="L52" s="43">
        <v>6</v>
      </c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120</v>
      </c>
      <c r="G54" s="43">
        <v>17.5</v>
      </c>
      <c r="H54" s="43">
        <v>20.7</v>
      </c>
      <c r="I54" s="43">
        <v>3.46</v>
      </c>
      <c r="J54" s="43">
        <v>265</v>
      </c>
      <c r="K54" s="44">
        <v>260</v>
      </c>
      <c r="L54" s="43">
        <v>60</v>
      </c>
    </row>
    <row r="55" spans="1:12" ht="15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4.8</v>
      </c>
      <c r="H55" s="43">
        <v>7.36</v>
      </c>
      <c r="I55" s="43">
        <v>48.9</v>
      </c>
      <c r="J55" s="43">
        <v>279.60000000000002</v>
      </c>
      <c r="K55" s="44">
        <v>304</v>
      </c>
      <c r="L55" s="43">
        <v>20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4.08</v>
      </c>
      <c r="H56" s="43">
        <v>3.54</v>
      </c>
      <c r="I56" s="43">
        <v>17.579999999999998</v>
      </c>
      <c r="J56" s="43">
        <v>118.6</v>
      </c>
      <c r="K56" s="44">
        <v>382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50</v>
      </c>
      <c r="G57" s="43">
        <v>3.88</v>
      </c>
      <c r="H57" s="43">
        <v>2.36</v>
      </c>
      <c r="I57" s="43">
        <v>23.55</v>
      </c>
      <c r="J57" s="43">
        <v>131</v>
      </c>
      <c r="K57" s="44">
        <v>421</v>
      </c>
      <c r="L57" s="43">
        <v>4</v>
      </c>
    </row>
    <row r="58" spans="1:12" ht="15">
      <c r="A58" s="23"/>
      <c r="B58" s="15"/>
      <c r="C58" s="11"/>
      <c r="D58" s="7" t="s">
        <v>32</v>
      </c>
      <c r="E58" s="42" t="s">
        <v>23</v>
      </c>
      <c r="F58" s="43">
        <v>40</v>
      </c>
      <c r="G58" s="43">
        <v>2.2400000000000002</v>
      </c>
      <c r="H58" s="43">
        <v>0.44</v>
      </c>
      <c r="I58" s="43">
        <v>19.760000000000002</v>
      </c>
      <c r="J58" s="43">
        <v>51.9</v>
      </c>
      <c r="K58" s="44"/>
      <c r="L58" s="43">
        <v>4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33.9</v>
      </c>
      <c r="H61" s="19">
        <f t="shared" ref="H61" si="23">SUM(H52:H60)</f>
        <v>40.4</v>
      </c>
      <c r="I61" s="19">
        <f t="shared" ref="I61" si="24">SUM(I52:I60)</f>
        <v>122.05</v>
      </c>
      <c r="J61" s="19">
        <f t="shared" ref="J61:L61" si="25">SUM(J52:J60)</f>
        <v>938.90000000000009</v>
      </c>
      <c r="K61" s="25"/>
      <c r="L61" s="19">
        <f t="shared" si="25"/>
        <v>104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1210</v>
      </c>
      <c r="G62" s="32">
        <f t="shared" ref="G62" si="26">G51+G61</f>
        <v>40.019999999999996</v>
      </c>
      <c r="H62" s="32">
        <f t="shared" ref="H62" si="27">H51+H61</f>
        <v>44.33</v>
      </c>
      <c r="I62" s="32">
        <f t="shared" ref="I62" si="28">I51+I61</f>
        <v>164.04</v>
      </c>
      <c r="J62" s="32">
        <f t="shared" ref="J62:L62" si="29">J51+J61</f>
        <v>1194.67</v>
      </c>
      <c r="K62" s="32"/>
      <c r="L62" s="32">
        <f t="shared" si="29"/>
        <v>126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200</v>
      </c>
      <c r="G63" s="40">
        <v>6.1</v>
      </c>
      <c r="H63" s="40">
        <v>4</v>
      </c>
      <c r="I63" s="40">
        <v>36.96</v>
      </c>
      <c r="J63" s="40">
        <v>208.24</v>
      </c>
      <c r="K63" s="41">
        <v>173</v>
      </c>
      <c r="L63" s="40">
        <v>15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1</v>
      </c>
      <c r="H65" s="43">
        <v>0</v>
      </c>
      <c r="I65" s="43">
        <v>7</v>
      </c>
      <c r="J65" s="43">
        <v>60</v>
      </c>
      <c r="K65" s="44">
        <v>376</v>
      </c>
      <c r="L65" s="43">
        <v>3</v>
      </c>
    </row>
    <row r="66" spans="1:12" ht="1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2.37</v>
      </c>
      <c r="H66" s="43">
        <v>0.3</v>
      </c>
      <c r="I66" s="43">
        <v>14.49</v>
      </c>
      <c r="J66" s="43">
        <v>70.14</v>
      </c>
      <c r="K66" s="44"/>
      <c r="L66" s="43">
        <v>4</v>
      </c>
    </row>
    <row r="67" spans="1:12" ht="15">
      <c r="A67" s="23"/>
      <c r="B67" s="15"/>
      <c r="C67" s="11"/>
      <c r="D67" s="7" t="s">
        <v>24</v>
      </c>
      <c r="E67" s="42" t="s">
        <v>59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16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9.8699999999999992</v>
      </c>
      <c r="H70" s="19">
        <f t="shared" ref="H70" si="31">SUM(H63:H69)</f>
        <v>4.7</v>
      </c>
      <c r="I70" s="19">
        <f t="shared" ref="I70" si="32">SUM(I63:I69)</f>
        <v>68.25</v>
      </c>
      <c r="J70" s="19">
        <f t="shared" ref="J70:L70" si="33">SUM(J63:J69)</f>
        <v>385.38</v>
      </c>
      <c r="K70" s="25"/>
      <c r="L70" s="19">
        <f t="shared" si="33"/>
        <v>38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50</v>
      </c>
      <c r="F71" s="43">
        <v>100</v>
      </c>
      <c r="G71" s="43">
        <v>0.7</v>
      </c>
      <c r="H71" s="43">
        <v>0.1</v>
      </c>
      <c r="I71" s="43">
        <v>1.9</v>
      </c>
      <c r="J71" s="43">
        <v>12</v>
      </c>
      <c r="K71" s="44">
        <v>71</v>
      </c>
      <c r="L71" s="43">
        <v>10</v>
      </c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61</v>
      </c>
      <c r="F73" s="43">
        <v>120</v>
      </c>
      <c r="G73" s="43">
        <v>9.94</v>
      </c>
      <c r="H73" s="43">
        <v>8.35</v>
      </c>
      <c r="I73" s="43">
        <v>14.08</v>
      </c>
      <c r="J73" s="43">
        <v>171</v>
      </c>
      <c r="K73" s="44">
        <v>234</v>
      </c>
      <c r="L73" s="43">
        <v>40</v>
      </c>
    </row>
    <row r="74" spans="1:12" ht="15">
      <c r="A74" s="23"/>
      <c r="B74" s="15"/>
      <c r="C74" s="11"/>
      <c r="D74" s="7" t="s">
        <v>29</v>
      </c>
      <c r="E74" s="42" t="s">
        <v>62</v>
      </c>
      <c r="F74" s="43">
        <v>200</v>
      </c>
      <c r="G74" s="43">
        <v>4.09</v>
      </c>
      <c r="H74" s="43">
        <v>6.4</v>
      </c>
      <c r="I74" s="43">
        <v>29.4</v>
      </c>
      <c r="J74" s="43">
        <v>183</v>
      </c>
      <c r="K74" s="44">
        <v>312</v>
      </c>
      <c r="L74" s="43">
        <v>15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0.13</v>
      </c>
      <c r="H75" s="43">
        <v>0.02</v>
      </c>
      <c r="I75" s="43">
        <v>15.2</v>
      </c>
      <c r="J75" s="43">
        <v>62</v>
      </c>
      <c r="K75" s="44">
        <v>377</v>
      </c>
      <c r="L75" s="43">
        <v>3.5</v>
      </c>
    </row>
    <row r="76" spans="1:12" ht="15">
      <c r="A76" s="23"/>
      <c r="B76" s="15"/>
      <c r="C76" s="11"/>
      <c r="D76" s="7" t="s">
        <v>31</v>
      </c>
      <c r="E76" s="42" t="s">
        <v>63</v>
      </c>
      <c r="F76" s="43">
        <v>50</v>
      </c>
      <c r="G76" s="43">
        <v>3.15</v>
      </c>
      <c r="H76" s="43">
        <v>4.1399999999999997</v>
      </c>
      <c r="I76" s="43">
        <v>26.89</v>
      </c>
      <c r="J76" s="43">
        <v>114.99</v>
      </c>
      <c r="K76" s="44">
        <v>426</v>
      </c>
      <c r="L76" s="43">
        <v>7</v>
      </c>
    </row>
    <row r="77" spans="1:12" ht="15">
      <c r="A77" s="23"/>
      <c r="B77" s="15"/>
      <c r="C77" s="11"/>
      <c r="D77" s="7" t="s">
        <v>32</v>
      </c>
      <c r="E77" s="42" t="s">
        <v>23</v>
      </c>
      <c r="F77" s="43">
        <v>40</v>
      </c>
      <c r="G77" s="43">
        <v>2.2400000000000002</v>
      </c>
      <c r="H77" s="43">
        <v>0.44</v>
      </c>
      <c r="I77" s="43">
        <v>19.760000000000002</v>
      </c>
      <c r="J77" s="43">
        <v>51.9</v>
      </c>
      <c r="K77" s="44"/>
      <c r="L77" s="43">
        <v>4</v>
      </c>
    </row>
    <row r="78" spans="1:12" ht="15">
      <c r="A78" s="23"/>
      <c r="B78" s="15"/>
      <c r="C78" s="11"/>
      <c r="D78" s="6" t="s">
        <v>24</v>
      </c>
      <c r="E78" s="42" t="s">
        <v>64</v>
      </c>
      <c r="F78" s="43">
        <v>75</v>
      </c>
      <c r="G78" s="43">
        <v>0.3</v>
      </c>
      <c r="H78" s="43">
        <v>0.3</v>
      </c>
      <c r="I78" s="43">
        <v>7.35</v>
      </c>
      <c r="J78" s="43">
        <v>33.299999999999997</v>
      </c>
      <c r="K78" s="44">
        <v>338</v>
      </c>
      <c r="L78" s="43">
        <v>15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20.55</v>
      </c>
      <c r="H80" s="19">
        <f t="shared" ref="H80" si="35">SUM(H71:H79)</f>
        <v>19.75</v>
      </c>
      <c r="I80" s="19">
        <f t="shared" ref="I80" si="36">SUM(I71:I79)</f>
        <v>114.58</v>
      </c>
      <c r="J80" s="19">
        <f t="shared" ref="J80:L80" si="37">SUM(J71:J79)</f>
        <v>628.18999999999994</v>
      </c>
      <c r="K80" s="25"/>
      <c r="L80" s="19">
        <f t="shared" si="37"/>
        <v>94.5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1335</v>
      </c>
      <c r="G81" s="32">
        <f t="shared" ref="G81" si="38">G70+G80</f>
        <v>30.42</v>
      </c>
      <c r="H81" s="32">
        <f t="shared" ref="H81" si="39">H70+H80</f>
        <v>24.45</v>
      </c>
      <c r="I81" s="32">
        <f t="shared" ref="I81" si="40">I70+I80</f>
        <v>182.82999999999998</v>
      </c>
      <c r="J81" s="32">
        <f t="shared" ref="J81:L81" si="41">J70+J80</f>
        <v>1013.5699999999999</v>
      </c>
      <c r="K81" s="32"/>
      <c r="L81" s="32">
        <f t="shared" si="41"/>
        <v>132.5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150</v>
      </c>
      <c r="G82" s="40">
        <v>8.6300000000000008</v>
      </c>
      <c r="H82" s="40">
        <v>6.67</v>
      </c>
      <c r="I82" s="40">
        <v>49.41</v>
      </c>
      <c r="J82" s="40">
        <v>294</v>
      </c>
      <c r="K82" s="41">
        <v>188</v>
      </c>
      <c r="L82" s="40">
        <v>25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1</v>
      </c>
      <c r="H84" s="43">
        <v>0</v>
      </c>
      <c r="I84" s="43">
        <v>7</v>
      </c>
      <c r="J84" s="43">
        <v>60</v>
      </c>
      <c r="K84" s="44">
        <v>376</v>
      </c>
      <c r="L84" s="43">
        <v>3</v>
      </c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64</v>
      </c>
      <c r="F86" s="43">
        <v>75</v>
      </c>
      <c r="G86" s="43">
        <v>0.3</v>
      </c>
      <c r="H86" s="43">
        <v>0.3</v>
      </c>
      <c r="I86" s="43">
        <v>7.35</v>
      </c>
      <c r="J86" s="43">
        <v>33.299999999999997</v>
      </c>
      <c r="K86" s="44">
        <v>338</v>
      </c>
      <c r="L86" s="43">
        <v>15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425</v>
      </c>
      <c r="G89" s="19">
        <f t="shared" ref="G89" si="42">SUM(G82:G88)</f>
        <v>9.9300000000000015</v>
      </c>
      <c r="H89" s="19">
        <f t="shared" ref="H89" si="43">SUM(H82:H88)</f>
        <v>6.97</v>
      </c>
      <c r="I89" s="19">
        <f t="shared" ref="I89" si="44">SUM(I82:I88)</f>
        <v>63.76</v>
      </c>
      <c r="J89" s="19">
        <f t="shared" ref="J89:L89" si="45">SUM(J82:J88)</f>
        <v>387.3</v>
      </c>
      <c r="K89" s="25"/>
      <c r="L89" s="19">
        <f t="shared" si="45"/>
        <v>43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100</v>
      </c>
      <c r="G90" s="43">
        <v>1.1000000000000001</v>
      </c>
      <c r="H90" s="43">
        <v>0.2</v>
      </c>
      <c r="I90" s="43">
        <v>3.8</v>
      </c>
      <c r="J90" s="43">
        <v>22</v>
      </c>
      <c r="K90" s="44">
        <v>71</v>
      </c>
      <c r="L90" s="43">
        <v>15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120</v>
      </c>
      <c r="G92" s="43">
        <v>12.4</v>
      </c>
      <c r="H92" s="43">
        <v>15.03</v>
      </c>
      <c r="I92" s="43">
        <v>13.18</v>
      </c>
      <c r="J92" s="43">
        <v>196.5</v>
      </c>
      <c r="K92" s="44">
        <v>268</v>
      </c>
      <c r="L92" s="43">
        <v>40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200</v>
      </c>
      <c r="G93" s="43">
        <v>7.28</v>
      </c>
      <c r="H93" s="43">
        <v>7.71</v>
      </c>
      <c r="I93" s="43">
        <v>40.6</v>
      </c>
      <c r="J93" s="43">
        <v>260.95</v>
      </c>
      <c r="K93" s="44">
        <v>203</v>
      </c>
      <c r="L93" s="43">
        <v>15</v>
      </c>
    </row>
    <row r="94" spans="1:12" ht="15">
      <c r="A94" s="23"/>
      <c r="B94" s="15"/>
      <c r="C94" s="11"/>
      <c r="D94" s="7" t="s">
        <v>30</v>
      </c>
      <c r="E94" s="42" t="s">
        <v>68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349</v>
      </c>
      <c r="L94" s="43">
        <v>5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3.88</v>
      </c>
      <c r="H95" s="43">
        <v>5.32</v>
      </c>
      <c r="I95" s="43">
        <v>20.5</v>
      </c>
      <c r="J95" s="43">
        <v>131</v>
      </c>
      <c r="K95" s="44">
        <v>154</v>
      </c>
      <c r="L95" s="43">
        <v>4</v>
      </c>
    </row>
    <row r="96" spans="1:12" ht="15">
      <c r="A96" s="23"/>
      <c r="B96" s="15"/>
      <c r="C96" s="11"/>
      <c r="D96" s="7" t="s">
        <v>32</v>
      </c>
      <c r="E96" s="42" t="s">
        <v>23</v>
      </c>
      <c r="F96" s="43">
        <v>40</v>
      </c>
      <c r="G96" s="43">
        <v>2.2400000000000002</v>
      </c>
      <c r="H96" s="43">
        <v>0.44</v>
      </c>
      <c r="I96" s="43">
        <v>19.760000000000002</v>
      </c>
      <c r="J96" s="43">
        <v>51.9</v>
      </c>
      <c r="K96" s="44"/>
      <c r="L96" s="43">
        <v>4</v>
      </c>
    </row>
    <row r="97" spans="1:12" ht="15">
      <c r="A97" s="23"/>
      <c r="B97" s="15"/>
      <c r="C97" s="11"/>
      <c r="D97" s="6" t="s">
        <v>24</v>
      </c>
      <c r="E97" s="42" t="s">
        <v>42</v>
      </c>
      <c r="F97" s="43">
        <v>100</v>
      </c>
      <c r="G97" s="43">
        <v>1</v>
      </c>
      <c r="H97" s="43">
        <v>0</v>
      </c>
      <c r="I97" s="43">
        <v>8</v>
      </c>
      <c r="J97" s="43">
        <v>42</v>
      </c>
      <c r="K97" s="44">
        <v>338</v>
      </c>
      <c r="L97" s="43">
        <v>20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28.560000000000002</v>
      </c>
      <c r="H99" s="19">
        <f t="shared" ref="H99" si="47">SUM(H90:H98)</f>
        <v>28.79</v>
      </c>
      <c r="I99" s="19">
        <f t="shared" ref="I99" si="48">SUM(I90:I98)</f>
        <v>137.85</v>
      </c>
      <c r="J99" s="19">
        <f t="shared" ref="J99:L99" si="49">SUM(J90:J98)</f>
        <v>837.15</v>
      </c>
      <c r="K99" s="25"/>
      <c r="L99" s="19">
        <f t="shared" si="49"/>
        <v>103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1235</v>
      </c>
      <c r="G100" s="32">
        <f t="shared" ref="G100" si="50">G89+G99</f>
        <v>38.49</v>
      </c>
      <c r="H100" s="32">
        <f t="shared" ref="H100" si="51">H89+H99</f>
        <v>35.76</v>
      </c>
      <c r="I100" s="32">
        <f t="shared" ref="I100" si="52">I89+I99</f>
        <v>201.60999999999999</v>
      </c>
      <c r="J100" s="32">
        <f t="shared" ref="J100:L100" si="53">J89+J99</f>
        <v>1224.45</v>
      </c>
      <c r="K100" s="32"/>
      <c r="L100" s="32">
        <f t="shared" si="53"/>
        <v>146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170</v>
      </c>
      <c r="G101" s="40">
        <v>12.96</v>
      </c>
      <c r="H101" s="40">
        <v>12.48</v>
      </c>
      <c r="I101" s="40">
        <v>72.58</v>
      </c>
      <c r="J101" s="40">
        <v>454</v>
      </c>
      <c r="K101" s="41">
        <v>401</v>
      </c>
      <c r="L101" s="40">
        <v>15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1</v>
      </c>
      <c r="H103" s="43">
        <v>0</v>
      </c>
      <c r="I103" s="43">
        <v>25</v>
      </c>
      <c r="J103" s="43">
        <v>106</v>
      </c>
      <c r="K103" s="44"/>
      <c r="L103" s="43">
        <v>20</v>
      </c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1</v>
      </c>
      <c r="H105" s="43">
        <v>0</v>
      </c>
      <c r="I105" s="43">
        <v>7</v>
      </c>
      <c r="J105" s="43">
        <v>42</v>
      </c>
      <c r="K105" s="44"/>
      <c r="L105" s="43">
        <v>20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470</v>
      </c>
      <c r="G108" s="19">
        <f t="shared" ref="G108:J108" si="54">SUM(G101:G107)</f>
        <v>14.96</v>
      </c>
      <c r="H108" s="19">
        <f t="shared" si="54"/>
        <v>12.48</v>
      </c>
      <c r="I108" s="19">
        <f t="shared" si="54"/>
        <v>104.58</v>
      </c>
      <c r="J108" s="19">
        <f t="shared" si="54"/>
        <v>602</v>
      </c>
      <c r="K108" s="25"/>
      <c r="L108" s="19">
        <f t="shared" ref="L108" si="55">SUM(L101:L107)</f>
        <v>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70</v>
      </c>
      <c r="F111" s="43">
        <v>200</v>
      </c>
      <c r="G111" s="43">
        <v>13.3</v>
      </c>
      <c r="H111" s="43">
        <v>39.75</v>
      </c>
      <c r="I111" s="43">
        <v>39.75</v>
      </c>
      <c r="J111" s="43">
        <v>309.51</v>
      </c>
      <c r="K111" s="44">
        <v>175</v>
      </c>
      <c r="L111" s="43">
        <v>15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>
        <v>377</v>
      </c>
      <c r="L113" s="43">
        <v>3.5</v>
      </c>
    </row>
    <row r="114" spans="1:12" ht="15">
      <c r="A114" s="23"/>
      <c r="B114" s="15"/>
      <c r="C114" s="11"/>
      <c r="D114" s="7" t="s">
        <v>31</v>
      </c>
      <c r="E114" s="42" t="s">
        <v>71</v>
      </c>
      <c r="F114" s="43">
        <v>50</v>
      </c>
      <c r="G114" s="43">
        <v>5.3</v>
      </c>
      <c r="H114" s="43">
        <v>5.65</v>
      </c>
      <c r="I114" s="43">
        <v>16.100000000000001</v>
      </c>
      <c r="J114" s="43">
        <v>136</v>
      </c>
      <c r="K114" s="44">
        <v>388</v>
      </c>
      <c r="L114" s="43">
        <v>20</v>
      </c>
    </row>
    <row r="115" spans="1:12" ht="15">
      <c r="A115" s="23"/>
      <c r="B115" s="15"/>
      <c r="C115" s="11"/>
      <c r="D115" s="7" t="s">
        <v>32</v>
      </c>
      <c r="E115" s="42" t="s">
        <v>72</v>
      </c>
      <c r="F115" s="43">
        <v>30</v>
      </c>
      <c r="G115" s="43">
        <v>2.37</v>
      </c>
      <c r="H115" s="43">
        <v>0.3</v>
      </c>
      <c r="I115" s="43">
        <v>14.49</v>
      </c>
      <c r="J115" s="43">
        <v>70.14</v>
      </c>
      <c r="K115" s="44"/>
      <c r="L115" s="43">
        <v>4</v>
      </c>
    </row>
    <row r="116" spans="1:12" ht="15">
      <c r="A116" s="23"/>
      <c r="B116" s="15"/>
      <c r="C116" s="11"/>
      <c r="D116" s="6" t="s">
        <v>24</v>
      </c>
      <c r="E116" s="42" t="s">
        <v>64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>
        <v>338</v>
      </c>
      <c r="L116" s="43">
        <v>15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580</v>
      </c>
      <c r="G118" s="19">
        <f t="shared" ref="G118:J118" si="56">SUM(G109:G117)</f>
        <v>21.5</v>
      </c>
      <c r="H118" s="19">
        <f t="shared" si="56"/>
        <v>46.12</v>
      </c>
      <c r="I118" s="19">
        <f t="shared" si="56"/>
        <v>95.34</v>
      </c>
      <c r="J118" s="19">
        <f t="shared" si="56"/>
        <v>624.65</v>
      </c>
      <c r="K118" s="25"/>
      <c r="L118" s="19">
        <f t="shared" ref="L118" si="57">SUM(L109:L117)</f>
        <v>57.5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1050</v>
      </c>
      <c r="G119" s="32">
        <f t="shared" ref="G119" si="58">G108+G118</f>
        <v>36.46</v>
      </c>
      <c r="H119" s="32">
        <f t="shared" ref="H119" si="59">H108+H118</f>
        <v>58.599999999999994</v>
      </c>
      <c r="I119" s="32">
        <f t="shared" ref="I119" si="60">I108+I118</f>
        <v>199.92000000000002</v>
      </c>
      <c r="J119" s="32">
        <f t="shared" ref="J119:L119" si="61">J108+J118</f>
        <v>1226.6500000000001</v>
      </c>
      <c r="K119" s="32"/>
      <c r="L119" s="32">
        <f t="shared" si="61"/>
        <v>112.5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73</v>
      </c>
      <c r="F120" s="40">
        <v>200</v>
      </c>
      <c r="G120" s="40">
        <v>6</v>
      </c>
      <c r="H120" s="40">
        <v>10.85</v>
      </c>
      <c r="I120" s="40">
        <v>42.95</v>
      </c>
      <c r="J120" s="40">
        <v>294</v>
      </c>
      <c r="K120" s="41">
        <v>174</v>
      </c>
      <c r="L120" s="40">
        <v>15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</v>
      </c>
      <c r="H122" s="43">
        <v>0</v>
      </c>
      <c r="I122" s="43">
        <v>7</v>
      </c>
      <c r="J122" s="43">
        <v>60</v>
      </c>
      <c r="K122" s="44">
        <v>376</v>
      </c>
      <c r="L122" s="43">
        <v>3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50</v>
      </c>
      <c r="G123" s="43">
        <v>2.37</v>
      </c>
      <c r="H123" s="43">
        <v>0.3</v>
      </c>
      <c r="I123" s="43">
        <v>14.49</v>
      </c>
      <c r="J123" s="43">
        <v>70.14</v>
      </c>
      <c r="K123" s="44"/>
      <c r="L123" s="43">
        <v>4</v>
      </c>
    </row>
    <row r="124" spans="1:12" ht="15">
      <c r="A124" s="14"/>
      <c r="B124" s="15"/>
      <c r="C124" s="11"/>
      <c r="D124" s="7" t="s">
        <v>24</v>
      </c>
      <c r="E124" s="42" t="s">
        <v>59</v>
      </c>
      <c r="F124" s="43">
        <v>100</v>
      </c>
      <c r="G124" s="43">
        <v>1.5</v>
      </c>
      <c r="H124" s="43">
        <v>0.5</v>
      </c>
      <c r="I124" s="43">
        <v>21</v>
      </c>
      <c r="J124" s="43">
        <v>96</v>
      </c>
      <c r="K124" s="44"/>
      <c r="L124" s="43">
        <v>16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10.870000000000001</v>
      </c>
      <c r="H127" s="19">
        <f t="shared" si="62"/>
        <v>11.65</v>
      </c>
      <c r="I127" s="19">
        <f t="shared" si="62"/>
        <v>85.44</v>
      </c>
      <c r="J127" s="19">
        <f t="shared" si="62"/>
        <v>520.14</v>
      </c>
      <c r="K127" s="25"/>
      <c r="L127" s="19">
        <f t="shared" ref="L127" si="63">SUM(L120:L126)</f>
        <v>38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100</v>
      </c>
      <c r="G128" s="43">
        <v>1.1000000000000001</v>
      </c>
      <c r="H128" s="43">
        <v>0.2</v>
      </c>
      <c r="I128" s="43">
        <v>3.8</v>
      </c>
      <c r="J128" s="43">
        <v>22</v>
      </c>
      <c r="K128" s="44">
        <v>71</v>
      </c>
      <c r="L128" s="43">
        <v>15</v>
      </c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120</v>
      </c>
      <c r="G130" s="43">
        <v>8.5299999999999994</v>
      </c>
      <c r="H130" s="43">
        <v>9.5399999999999991</v>
      </c>
      <c r="I130" s="43">
        <v>11.17</v>
      </c>
      <c r="J130" s="43">
        <v>164.7</v>
      </c>
      <c r="K130" s="44">
        <v>278</v>
      </c>
      <c r="L130" s="43">
        <v>35</v>
      </c>
    </row>
    <row r="131" spans="1:12" ht="15">
      <c r="A131" s="14"/>
      <c r="B131" s="15"/>
      <c r="C131" s="11"/>
      <c r="D131" s="7" t="s">
        <v>29</v>
      </c>
      <c r="E131" s="42" t="s">
        <v>67</v>
      </c>
      <c r="F131" s="43">
        <v>200</v>
      </c>
      <c r="G131" s="43">
        <v>7.28</v>
      </c>
      <c r="H131" s="43">
        <v>7.71</v>
      </c>
      <c r="I131" s="43">
        <v>40.6</v>
      </c>
      <c r="J131" s="43">
        <v>260.95</v>
      </c>
      <c r="K131" s="44">
        <v>203</v>
      </c>
      <c r="L131" s="43">
        <v>15</v>
      </c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6.54</v>
      </c>
      <c r="H133" s="43">
        <v>3.03</v>
      </c>
      <c r="I133" s="43">
        <v>19.34</v>
      </c>
      <c r="J133" s="43">
        <v>131</v>
      </c>
      <c r="K133" s="44">
        <v>440</v>
      </c>
      <c r="L133" s="43">
        <v>10</v>
      </c>
    </row>
    <row r="134" spans="1:12" ht="15">
      <c r="A134" s="14"/>
      <c r="B134" s="15"/>
      <c r="C134" s="11"/>
      <c r="D134" s="7" t="s">
        <v>32</v>
      </c>
      <c r="E134" s="42" t="s">
        <v>23</v>
      </c>
      <c r="F134" s="43">
        <v>40</v>
      </c>
      <c r="G134" s="43">
        <v>2.2400000000000002</v>
      </c>
      <c r="H134" s="43">
        <v>0.44</v>
      </c>
      <c r="I134" s="43">
        <v>19.760000000000002</v>
      </c>
      <c r="J134" s="43">
        <v>51.9</v>
      </c>
      <c r="K134" s="44"/>
      <c r="L134" s="43">
        <v>4</v>
      </c>
    </row>
    <row r="135" spans="1:12" ht="15">
      <c r="A135" s="14"/>
      <c r="B135" s="15"/>
      <c r="C135" s="11"/>
      <c r="D135" s="6" t="s">
        <v>24</v>
      </c>
      <c r="E135" s="42" t="s">
        <v>59</v>
      </c>
      <c r="F135" s="43">
        <v>100</v>
      </c>
      <c r="G135" s="43">
        <v>1.5</v>
      </c>
      <c r="H135" s="43">
        <v>0.5</v>
      </c>
      <c r="I135" s="43">
        <v>21</v>
      </c>
      <c r="J135" s="43">
        <v>96</v>
      </c>
      <c r="K135" s="44"/>
      <c r="L135" s="43">
        <v>16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27.189999999999998</v>
      </c>
      <c r="H137" s="19">
        <f t="shared" si="64"/>
        <v>21.42</v>
      </c>
      <c r="I137" s="19">
        <f t="shared" si="64"/>
        <v>115.67</v>
      </c>
      <c r="J137" s="19">
        <f t="shared" si="64"/>
        <v>726.55</v>
      </c>
      <c r="K137" s="25"/>
      <c r="L137" s="19">
        <f t="shared" ref="L137" si="65">SUM(L128:L136)</f>
        <v>95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1160</v>
      </c>
      <c r="G138" s="32">
        <f t="shared" ref="G138" si="66">G127+G137</f>
        <v>38.06</v>
      </c>
      <c r="H138" s="32">
        <f t="shared" ref="H138" si="67">H127+H137</f>
        <v>33.07</v>
      </c>
      <c r="I138" s="32">
        <f t="shared" ref="I138" si="68">I127+I137</f>
        <v>201.11</v>
      </c>
      <c r="J138" s="32">
        <f t="shared" ref="J138:L138" si="69">J127+J137</f>
        <v>1246.69</v>
      </c>
      <c r="K138" s="32"/>
      <c r="L138" s="32">
        <f t="shared" si="69"/>
        <v>133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200</v>
      </c>
      <c r="G139" s="40">
        <v>6.1</v>
      </c>
      <c r="H139" s="40">
        <v>4</v>
      </c>
      <c r="I139" s="40">
        <v>36.96</v>
      </c>
      <c r="J139" s="40">
        <v>208.24</v>
      </c>
      <c r="K139" s="41">
        <v>173</v>
      </c>
      <c r="L139" s="40">
        <v>15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1</v>
      </c>
      <c r="H141" s="43">
        <v>0</v>
      </c>
      <c r="I141" s="43">
        <v>7</v>
      </c>
      <c r="J141" s="43">
        <v>60</v>
      </c>
      <c r="K141" s="44">
        <v>376</v>
      </c>
      <c r="L141" s="43">
        <v>3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2.37</v>
      </c>
      <c r="H142" s="43">
        <v>0.3</v>
      </c>
      <c r="I142" s="43">
        <v>14.49</v>
      </c>
      <c r="J142" s="43">
        <v>70.14</v>
      </c>
      <c r="K142" s="44"/>
      <c r="L142" s="43">
        <v>4</v>
      </c>
    </row>
    <row r="143" spans="1:12" ht="1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9.8699999999999992</v>
      </c>
      <c r="H146" s="19">
        <f t="shared" si="70"/>
        <v>4.7</v>
      </c>
      <c r="I146" s="19">
        <f t="shared" si="70"/>
        <v>68.25</v>
      </c>
      <c r="J146" s="19">
        <f t="shared" si="70"/>
        <v>385.38</v>
      </c>
      <c r="K146" s="25"/>
      <c r="L146" s="19">
        <f t="shared" ref="L146" si="71">SUM(L139:L145)</f>
        <v>37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0.7</v>
      </c>
      <c r="H147" s="43">
        <v>0.1</v>
      </c>
      <c r="I147" s="43">
        <v>1.9</v>
      </c>
      <c r="J147" s="43">
        <v>12</v>
      </c>
      <c r="K147" s="44">
        <v>71</v>
      </c>
      <c r="L147" s="43">
        <v>10</v>
      </c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75</v>
      </c>
      <c r="F149" s="43">
        <v>120</v>
      </c>
      <c r="G149" s="43">
        <v>2.52</v>
      </c>
      <c r="H149" s="43">
        <v>20.14</v>
      </c>
      <c r="I149" s="43">
        <v>3.46</v>
      </c>
      <c r="J149" s="43">
        <v>265.2</v>
      </c>
      <c r="K149" s="44">
        <v>260</v>
      </c>
      <c r="L149" s="43">
        <v>40</v>
      </c>
    </row>
    <row r="150" spans="1:12" ht="15">
      <c r="A150" s="23"/>
      <c r="B150" s="15"/>
      <c r="C150" s="11"/>
      <c r="D150" s="7" t="s">
        <v>29</v>
      </c>
      <c r="E150" s="42" t="s">
        <v>76</v>
      </c>
      <c r="F150" s="43">
        <v>200</v>
      </c>
      <c r="G150" s="43">
        <v>11.4</v>
      </c>
      <c r="H150" s="43">
        <v>8.1199999999999992</v>
      </c>
      <c r="I150" s="43">
        <v>51.52</v>
      </c>
      <c r="J150" s="43">
        <v>325</v>
      </c>
      <c r="K150" s="44">
        <v>302</v>
      </c>
      <c r="L150" s="43">
        <v>13</v>
      </c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0.66</v>
      </c>
      <c r="H151" s="43">
        <v>0.09</v>
      </c>
      <c r="I151" s="43">
        <v>32.1</v>
      </c>
      <c r="J151" s="43">
        <v>132.80000000000001</v>
      </c>
      <c r="K151" s="44">
        <v>349</v>
      </c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3.88</v>
      </c>
      <c r="H152" s="43">
        <v>5.32</v>
      </c>
      <c r="I152" s="43">
        <v>20.5</v>
      </c>
      <c r="J152" s="43">
        <v>131</v>
      </c>
      <c r="K152" s="44">
        <v>154</v>
      </c>
      <c r="L152" s="43">
        <v>4</v>
      </c>
    </row>
    <row r="153" spans="1:12" ht="15">
      <c r="A153" s="23"/>
      <c r="B153" s="15"/>
      <c r="C153" s="11"/>
      <c r="D153" s="7" t="s">
        <v>32</v>
      </c>
      <c r="E153" s="42" t="s">
        <v>23</v>
      </c>
      <c r="F153" s="43">
        <v>40</v>
      </c>
      <c r="G153" s="43">
        <v>2.2400000000000002</v>
      </c>
      <c r="H153" s="43">
        <v>0.44</v>
      </c>
      <c r="I153" s="43">
        <v>19.760000000000002</v>
      </c>
      <c r="J153" s="43">
        <v>51.9</v>
      </c>
      <c r="K153" s="44"/>
      <c r="L153" s="43">
        <v>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21.4</v>
      </c>
      <c r="H156" s="19">
        <f t="shared" si="72"/>
        <v>34.209999999999994</v>
      </c>
      <c r="I156" s="19">
        <f t="shared" si="72"/>
        <v>129.24</v>
      </c>
      <c r="J156" s="19">
        <f t="shared" si="72"/>
        <v>917.9</v>
      </c>
      <c r="K156" s="25"/>
      <c r="L156" s="19">
        <f t="shared" ref="L156" si="73">SUM(L147:L155)</f>
        <v>76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1260</v>
      </c>
      <c r="G157" s="32">
        <f t="shared" ref="G157" si="74">G146+G156</f>
        <v>31.269999999999996</v>
      </c>
      <c r="H157" s="32">
        <f t="shared" ref="H157" si="75">H146+H156</f>
        <v>38.909999999999997</v>
      </c>
      <c r="I157" s="32">
        <f t="shared" ref="I157" si="76">I146+I156</f>
        <v>197.49</v>
      </c>
      <c r="J157" s="32">
        <f t="shared" ref="J157:L157" si="77">J146+J156</f>
        <v>1303.28</v>
      </c>
      <c r="K157" s="32"/>
      <c r="L157" s="32">
        <f t="shared" si="77"/>
        <v>113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/>
      <c r="G158" s="40"/>
      <c r="H158" s="40"/>
      <c r="I158" s="40"/>
      <c r="J158" s="40"/>
      <c r="K158" s="41"/>
      <c r="L158" s="40">
        <v>15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</v>
      </c>
      <c r="H160" s="43">
        <v>0</v>
      </c>
      <c r="I160" s="43">
        <v>7</v>
      </c>
      <c r="J160" s="43">
        <v>60</v>
      </c>
      <c r="K160" s="44">
        <v>376</v>
      </c>
      <c r="L160" s="43">
        <v>3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2.37</v>
      </c>
      <c r="H161" s="43">
        <v>0.3</v>
      </c>
      <c r="I161" s="43">
        <v>14.49</v>
      </c>
      <c r="J161" s="43">
        <v>70.14</v>
      </c>
      <c r="K161" s="44"/>
      <c r="L161" s="43">
        <v>4</v>
      </c>
    </row>
    <row r="162" spans="1:12" ht="15">
      <c r="A162" s="23"/>
      <c r="B162" s="15"/>
      <c r="C162" s="11"/>
      <c r="D162" s="7" t="s">
        <v>24</v>
      </c>
      <c r="E162" s="42" t="s">
        <v>59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>
        <v>16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350</v>
      </c>
      <c r="G165" s="19">
        <f t="shared" ref="G165:J165" si="78">SUM(G158:G164)</f>
        <v>4.87</v>
      </c>
      <c r="H165" s="19">
        <f t="shared" si="78"/>
        <v>0.8</v>
      </c>
      <c r="I165" s="19">
        <f t="shared" si="78"/>
        <v>42.49</v>
      </c>
      <c r="J165" s="19">
        <f t="shared" si="78"/>
        <v>226.14</v>
      </c>
      <c r="K165" s="25"/>
      <c r="L165" s="19">
        <f t="shared" ref="L165" si="79">SUM(L158:L164)</f>
        <v>38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100</v>
      </c>
      <c r="G166" s="43">
        <v>1.1000000000000001</v>
      </c>
      <c r="H166" s="43">
        <v>0.2</v>
      </c>
      <c r="I166" s="43">
        <v>3.8</v>
      </c>
      <c r="J166" s="43">
        <v>22</v>
      </c>
      <c r="K166" s="44">
        <v>71</v>
      </c>
      <c r="L166" s="43">
        <v>15</v>
      </c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120</v>
      </c>
      <c r="G168" s="43">
        <v>26.85</v>
      </c>
      <c r="H168" s="43">
        <v>11.85</v>
      </c>
      <c r="I168" s="43">
        <v>8.25</v>
      </c>
      <c r="J168" s="43">
        <v>254.4</v>
      </c>
      <c r="K168" s="44">
        <v>154</v>
      </c>
      <c r="L168" s="43">
        <v>55</v>
      </c>
    </row>
    <row r="169" spans="1:12" ht="15">
      <c r="A169" s="23"/>
      <c r="B169" s="15"/>
      <c r="C169" s="11"/>
      <c r="D169" s="7" t="s">
        <v>29</v>
      </c>
      <c r="E169" s="42" t="s">
        <v>54</v>
      </c>
      <c r="F169" s="43">
        <v>200</v>
      </c>
      <c r="G169" s="43">
        <v>4.8</v>
      </c>
      <c r="H169" s="43">
        <v>7.36</v>
      </c>
      <c r="I169" s="43">
        <v>4.8899999999999997</v>
      </c>
      <c r="J169" s="43">
        <v>279.60000000000002</v>
      </c>
      <c r="K169" s="44">
        <v>304</v>
      </c>
      <c r="L169" s="43">
        <v>20</v>
      </c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4.08</v>
      </c>
      <c r="H170" s="43">
        <v>3.54</v>
      </c>
      <c r="I170" s="43">
        <v>17.579999999999998</v>
      </c>
      <c r="J170" s="43">
        <v>118.6</v>
      </c>
      <c r="K170" s="44">
        <v>382</v>
      </c>
      <c r="L170" s="43">
        <v>10</v>
      </c>
    </row>
    <row r="171" spans="1:12" ht="15">
      <c r="A171" s="23"/>
      <c r="B171" s="15"/>
      <c r="C171" s="11"/>
      <c r="D171" s="7" t="s">
        <v>31</v>
      </c>
      <c r="E171" s="42" t="s">
        <v>63</v>
      </c>
      <c r="F171" s="43">
        <v>50</v>
      </c>
      <c r="G171" s="43">
        <v>3.15</v>
      </c>
      <c r="H171" s="43">
        <v>4.1399999999999997</v>
      </c>
      <c r="I171" s="43">
        <v>26.89</v>
      </c>
      <c r="J171" s="43">
        <v>114.99</v>
      </c>
      <c r="K171" s="44">
        <v>426</v>
      </c>
      <c r="L171" s="43">
        <v>7</v>
      </c>
    </row>
    <row r="172" spans="1:12" ht="15">
      <c r="A172" s="23"/>
      <c r="B172" s="15"/>
      <c r="C172" s="11"/>
      <c r="D172" s="7" t="s">
        <v>32</v>
      </c>
      <c r="E172" s="42" t="s">
        <v>23</v>
      </c>
      <c r="F172" s="43">
        <v>40</v>
      </c>
      <c r="G172" s="43">
        <v>2.2400000000000002</v>
      </c>
      <c r="H172" s="43">
        <v>0.44</v>
      </c>
      <c r="I172" s="43">
        <v>19.760000000000002</v>
      </c>
      <c r="J172" s="43">
        <v>51.9</v>
      </c>
      <c r="K172" s="44"/>
      <c r="L172" s="43">
        <v>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42.22</v>
      </c>
      <c r="H175" s="19">
        <f t="shared" si="80"/>
        <v>27.53</v>
      </c>
      <c r="I175" s="19">
        <f t="shared" si="80"/>
        <v>81.17</v>
      </c>
      <c r="J175" s="19">
        <f t="shared" si="80"/>
        <v>841.49</v>
      </c>
      <c r="K175" s="25"/>
      <c r="L175" s="19">
        <f t="shared" ref="L175" si="81">SUM(L166:L174)</f>
        <v>111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1060</v>
      </c>
      <c r="G176" s="32">
        <f t="shared" ref="G176" si="82">G165+G175</f>
        <v>47.089999999999996</v>
      </c>
      <c r="H176" s="32">
        <f t="shared" ref="H176" si="83">H165+H175</f>
        <v>28.330000000000002</v>
      </c>
      <c r="I176" s="32">
        <f t="shared" ref="I176" si="84">I165+I175</f>
        <v>123.66</v>
      </c>
      <c r="J176" s="32">
        <f t="shared" ref="J176:L176" si="85">J165+J175</f>
        <v>1067.6300000000001</v>
      </c>
      <c r="K176" s="32"/>
      <c r="L176" s="32">
        <f t="shared" si="85"/>
        <v>149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150</v>
      </c>
      <c r="G177" s="40">
        <v>5.95</v>
      </c>
      <c r="H177" s="40">
        <v>8.83</v>
      </c>
      <c r="I177" s="40">
        <v>38.630000000000003</v>
      </c>
      <c r="J177" s="40">
        <v>258.45999999999998</v>
      </c>
      <c r="K177" s="41"/>
      <c r="L177" s="40">
        <v>15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1</v>
      </c>
      <c r="H179" s="43">
        <v>0</v>
      </c>
      <c r="I179" s="43">
        <v>7</v>
      </c>
      <c r="J179" s="43">
        <v>60</v>
      </c>
      <c r="K179" s="44">
        <v>376</v>
      </c>
      <c r="L179" s="43">
        <v>3</v>
      </c>
    </row>
    <row r="180" spans="1:12" ht="15">
      <c r="A180" s="23"/>
      <c r="B180" s="15"/>
      <c r="C180" s="11"/>
      <c r="D180" s="7" t="s">
        <v>23</v>
      </c>
      <c r="E180" s="42" t="s">
        <v>41</v>
      </c>
      <c r="F180" s="43">
        <v>50</v>
      </c>
      <c r="G180" s="43">
        <v>2.37</v>
      </c>
      <c r="H180" s="43">
        <v>0.3</v>
      </c>
      <c r="I180" s="43">
        <v>14.49</v>
      </c>
      <c r="J180" s="43">
        <v>70.14</v>
      </c>
      <c r="K180" s="44"/>
      <c r="L180" s="43">
        <v>4</v>
      </c>
    </row>
    <row r="181" spans="1:12" ht="15">
      <c r="A181" s="23"/>
      <c r="B181" s="15"/>
      <c r="C181" s="11"/>
      <c r="D181" s="7" t="s">
        <v>24</v>
      </c>
      <c r="E181" s="42" t="s">
        <v>64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/>
      <c r="L181" s="43">
        <v>15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9.7200000000000006</v>
      </c>
      <c r="H184" s="19">
        <f t="shared" si="86"/>
        <v>9.5300000000000011</v>
      </c>
      <c r="I184" s="19">
        <f t="shared" si="86"/>
        <v>69.92</v>
      </c>
      <c r="J184" s="19">
        <f t="shared" si="86"/>
        <v>435.59999999999997</v>
      </c>
      <c r="K184" s="25"/>
      <c r="L184" s="19">
        <f t="shared" ref="L184" si="87">SUM(L177:L183)</f>
        <v>37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50</v>
      </c>
      <c r="F185" s="43">
        <v>100</v>
      </c>
      <c r="G185" s="43">
        <v>0.7</v>
      </c>
      <c r="H185" s="43">
        <v>0.1</v>
      </c>
      <c r="I185" s="43">
        <v>1.9</v>
      </c>
      <c r="J185" s="43">
        <v>12</v>
      </c>
      <c r="K185" s="44">
        <v>71</v>
      </c>
      <c r="L185" s="43">
        <v>10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66</v>
      </c>
      <c r="F187" s="43">
        <v>120</v>
      </c>
      <c r="G187" s="43">
        <v>12.4</v>
      </c>
      <c r="H187" s="43">
        <v>15.3</v>
      </c>
      <c r="I187" s="43">
        <v>13.18</v>
      </c>
      <c r="J187" s="43">
        <v>196.5</v>
      </c>
      <c r="K187" s="44">
        <v>268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200</v>
      </c>
      <c r="G188" s="43">
        <v>4.09</v>
      </c>
      <c r="H188" s="43">
        <v>6.4</v>
      </c>
      <c r="I188" s="43">
        <v>29.4</v>
      </c>
      <c r="J188" s="43">
        <v>183</v>
      </c>
      <c r="K188" s="44">
        <v>312</v>
      </c>
      <c r="L188" s="43">
        <v>15</v>
      </c>
    </row>
    <row r="189" spans="1:12" ht="15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>
        <v>1</v>
      </c>
      <c r="H189" s="43">
        <v>0</v>
      </c>
      <c r="I189" s="43">
        <v>7</v>
      </c>
      <c r="J189" s="43">
        <v>60</v>
      </c>
      <c r="K189" s="44"/>
      <c r="L189" s="43">
        <v>3.5</v>
      </c>
    </row>
    <row r="190" spans="1:12" ht="15">
      <c r="A190" s="23"/>
      <c r="B190" s="15"/>
      <c r="C190" s="11"/>
      <c r="D190" s="7" t="s">
        <v>31</v>
      </c>
      <c r="E190" s="42" t="s">
        <v>57</v>
      </c>
      <c r="F190" s="43">
        <v>50</v>
      </c>
      <c r="G190" s="43">
        <v>3.88</v>
      </c>
      <c r="H190" s="43">
        <v>2.36</v>
      </c>
      <c r="I190" s="43">
        <v>23.55</v>
      </c>
      <c r="J190" s="43">
        <v>131</v>
      </c>
      <c r="K190" s="44">
        <v>421</v>
      </c>
      <c r="L190" s="43">
        <v>4</v>
      </c>
    </row>
    <row r="191" spans="1:12" ht="15">
      <c r="A191" s="23"/>
      <c r="B191" s="15"/>
      <c r="C191" s="11"/>
      <c r="D191" s="7" t="s">
        <v>32</v>
      </c>
      <c r="E191" s="42" t="s">
        <v>23</v>
      </c>
      <c r="F191" s="43">
        <v>40</v>
      </c>
      <c r="G191" s="43">
        <v>2.2400000000000002</v>
      </c>
      <c r="H191" s="43">
        <v>0.44</v>
      </c>
      <c r="I191" s="43">
        <v>19.760000000000002</v>
      </c>
      <c r="J191" s="43">
        <v>51.9</v>
      </c>
      <c r="K191" s="44"/>
      <c r="L191" s="43">
        <v>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24.309999999999995</v>
      </c>
      <c r="H194" s="19">
        <f t="shared" si="88"/>
        <v>24.6</v>
      </c>
      <c r="I194" s="19">
        <f t="shared" si="88"/>
        <v>94.79</v>
      </c>
      <c r="J194" s="19">
        <f t="shared" si="88"/>
        <v>634.4</v>
      </c>
      <c r="K194" s="25"/>
      <c r="L194" s="19">
        <f t="shared" ref="L194" si="89">SUM(L185:L193)</f>
        <v>76.5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1210</v>
      </c>
      <c r="G195" s="32">
        <f t="shared" ref="G195" si="90">G184+G194</f>
        <v>34.029999999999994</v>
      </c>
      <c r="H195" s="32">
        <f t="shared" ref="H195" si="91">H184+H194</f>
        <v>34.130000000000003</v>
      </c>
      <c r="I195" s="32">
        <f t="shared" ref="I195" si="92">I184+I194</f>
        <v>164.71</v>
      </c>
      <c r="J195" s="32">
        <f t="shared" ref="J195:L195" si="93">J184+J194</f>
        <v>1070</v>
      </c>
      <c r="K195" s="32"/>
      <c r="L195" s="32">
        <f t="shared" si="93"/>
        <v>113.5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1182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37.596999999999994</v>
      </c>
      <c r="H196" s="34">
        <f t="shared" si="94"/>
        <v>37.321999999999996</v>
      </c>
      <c r="I196" s="34">
        <f t="shared" si="94"/>
        <v>173.215</v>
      </c>
      <c r="J196" s="34">
        <f t="shared" si="94"/>
        <v>1151.556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126.8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2023-10-15T08:30:33Z</dcterms:modified>
</cp:coreProperties>
</file>